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160"/>
  </bookViews>
  <sheets>
    <sheet name="List1" sheetId="1" r:id="rId1"/>
  </sheets>
  <externalReferences>
    <externalReference r:id="rId2"/>
  </externalReferences>
  <definedNames>
    <definedName name="_xlnm._FilterDatabase" localSheetId="0" hidden="1">List1!$A$2:$G$275</definedName>
  </definedNames>
  <calcPr calcId="145621"/>
</workbook>
</file>

<file path=xl/calcChain.xml><?xml version="1.0" encoding="utf-8"?>
<calcChain xmlns="http://schemas.openxmlformats.org/spreadsheetml/2006/main">
  <c r="A249" i="1" l="1"/>
  <c r="B249" i="1"/>
  <c r="C249" i="1"/>
  <c r="D249" i="1"/>
  <c r="E249" i="1"/>
  <c r="A250" i="1"/>
  <c r="B250" i="1"/>
  <c r="C250" i="1"/>
  <c r="D250" i="1"/>
  <c r="E250" i="1"/>
  <c r="A251" i="1"/>
  <c r="B251" i="1"/>
  <c r="C251" i="1"/>
  <c r="D251" i="1"/>
  <c r="E251" i="1"/>
  <c r="A252" i="1"/>
  <c r="B252" i="1"/>
  <c r="C252" i="1"/>
  <c r="D252" i="1"/>
  <c r="E252" i="1"/>
  <c r="A253" i="1"/>
  <c r="B253" i="1"/>
  <c r="C253" i="1"/>
  <c r="D253" i="1"/>
  <c r="E253" i="1"/>
  <c r="A254" i="1"/>
  <c r="B254" i="1"/>
  <c r="C254" i="1"/>
  <c r="D254" i="1"/>
  <c r="E254" i="1"/>
  <c r="A255" i="1"/>
  <c r="B255" i="1"/>
  <c r="C255" i="1"/>
  <c r="D255" i="1"/>
  <c r="E255" i="1"/>
  <c r="A256" i="1"/>
  <c r="B256" i="1"/>
  <c r="C256" i="1"/>
  <c r="D256" i="1"/>
  <c r="E256" i="1"/>
  <c r="A257" i="1"/>
  <c r="B257" i="1"/>
  <c r="C257" i="1"/>
  <c r="D257" i="1"/>
  <c r="E257" i="1"/>
  <c r="A258" i="1"/>
  <c r="B258" i="1"/>
  <c r="C258" i="1"/>
  <c r="D258" i="1"/>
  <c r="E258" i="1"/>
  <c r="A259" i="1"/>
  <c r="B259" i="1"/>
  <c r="C259" i="1"/>
  <c r="D259" i="1"/>
  <c r="E259" i="1"/>
  <c r="A260" i="1"/>
  <c r="B260" i="1"/>
  <c r="C260" i="1"/>
  <c r="D260" i="1"/>
  <c r="E260" i="1"/>
  <c r="A261" i="1"/>
  <c r="B261" i="1"/>
  <c r="C261" i="1"/>
  <c r="D261" i="1"/>
  <c r="E261" i="1"/>
  <c r="A262" i="1"/>
  <c r="B262" i="1"/>
  <c r="C262" i="1"/>
  <c r="D262" i="1"/>
  <c r="E262" i="1"/>
  <c r="A263" i="1"/>
  <c r="B263" i="1"/>
  <c r="C263" i="1"/>
  <c r="D263" i="1"/>
  <c r="E263" i="1"/>
  <c r="A264" i="1"/>
  <c r="B264" i="1"/>
  <c r="C264" i="1"/>
  <c r="D264" i="1"/>
  <c r="E264" i="1"/>
  <c r="A265" i="1"/>
  <c r="B265" i="1"/>
  <c r="C265" i="1"/>
  <c r="D265" i="1"/>
  <c r="E265" i="1"/>
  <c r="A266" i="1"/>
  <c r="B266" i="1"/>
  <c r="C266" i="1"/>
  <c r="D266" i="1"/>
  <c r="E266" i="1"/>
  <c r="A267" i="1"/>
  <c r="B267" i="1"/>
  <c r="C267" i="1"/>
  <c r="D267" i="1"/>
  <c r="E267" i="1"/>
  <c r="A268" i="1"/>
  <c r="B268" i="1"/>
  <c r="C268" i="1"/>
  <c r="D268" i="1"/>
  <c r="E268" i="1"/>
  <c r="A269" i="1"/>
  <c r="B269" i="1"/>
  <c r="C269" i="1"/>
  <c r="D269" i="1"/>
  <c r="E269" i="1"/>
  <c r="A270" i="1"/>
  <c r="B270" i="1"/>
  <c r="C270" i="1"/>
  <c r="D270" i="1"/>
  <c r="E270" i="1"/>
  <c r="A271" i="1"/>
  <c r="B271" i="1"/>
  <c r="C271" i="1"/>
  <c r="D271" i="1"/>
  <c r="E271" i="1"/>
  <c r="A272" i="1"/>
  <c r="B272" i="1"/>
  <c r="C272" i="1"/>
  <c r="D272" i="1"/>
  <c r="E272" i="1"/>
  <c r="A273" i="1"/>
  <c r="B273" i="1"/>
  <c r="C273" i="1"/>
  <c r="D273" i="1"/>
  <c r="E273" i="1"/>
  <c r="A274" i="1"/>
  <c r="B274" i="1"/>
  <c r="C274" i="1"/>
  <c r="D274" i="1"/>
  <c r="E274" i="1"/>
  <c r="B275" i="1"/>
  <c r="C275" i="1"/>
  <c r="D275" i="1"/>
  <c r="E275" i="1"/>
  <c r="F33" i="1" l="1"/>
  <c r="F16" i="1"/>
  <c r="F276" i="1" s="1"/>
</calcChain>
</file>

<file path=xl/sharedStrings.xml><?xml version="1.0" encoding="utf-8"?>
<sst xmlns="http://schemas.openxmlformats.org/spreadsheetml/2006/main" count="1021" uniqueCount="482">
  <si>
    <t>Název přístroje</t>
  </si>
  <si>
    <t>Typ</t>
  </si>
  <si>
    <t>Výrobní číslo</t>
  </si>
  <si>
    <t>Třída  ZP</t>
  </si>
  <si>
    <t>II a</t>
  </si>
  <si>
    <t>ULTRAZVUK</t>
  </si>
  <si>
    <t>EKG</t>
  </si>
  <si>
    <t>MONITOR pacientský</t>
  </si>
  <si>
    <t>II b</t>
  </si>
  <si>
    <t>PŘÍSTROJ anesteziologický</t>
  </si>
  <si>
    <t>VENTILÁTOR</t>
  </si>
  <si>
    <t>vysokofrekvenční,  PARAVENT PATe</t>
  </si>
  <si>
    <t>DESINFEKTOR</t>
  </si>
  <si>
    <t>INSUFFLATOR</t>
  </si>
  <si>
    <t>JEDNOTKA  elektrochirurgická</t>
  </si>
  <si>
    <t>UES - 40</t>
  </si>
  <si>
    <t xml:space="preserve"> I</t>
  </si>
  <si>
    <t>IVD</t>
  </si>
  <si>
    <t>CARDIOLINE ar 2100 view</t>
  </si>
  <si>
    <t>09/373</t>
  </si>
  <si>
    <t>2010</t>
  </si>
  <si>
    <t>AESPIRE 7900</t>
  </si>
  <si>
    <t>GAMA KAMERA</t>
  </si>
  <si>
    <t>Symbia S</t>
  </si>
  <si>
    <t>BTL 08 - SD3</t>
  </si>
  <si>
    <t>08SD-0716476</t>
  </si>
  <si>
    <t>PŘÍSTROJ  dialyzační</t>
  </si>
  <si>
    <t>AQUARIUS, GEF 9500</t>
  </si>
  <si>
    <t>zápůjčka</t>
  </si>
  <si>
    <t>VIDEOGASTROSKOP</t>
  </si>
  <si>
    <t>GIF - Q165</t>
  </si>
  <si>
    <t>ANALYZÁTOR biochemický</t>
  </si>
  <si>
    <t>UniCel DxC 800 Pro</t>
  </si>
  <si>
    <t>ANALYZÁTOR  immunochemický</t>
  </si>
  <si>
    <t>LIAISON</t>
  </si>
  <si>
    <t>PŘÍSTROJ na měření objemu krve</t>
  </si>
  <si>
    <t>CRIT-LINE III TQA</t>
  </si>
  <si>
    <t>1931M100598</t>
  </si>
  <si>
    <t>AEROTEST</t>
  </si>
  <si>
    <t xml:space="preserve">MULTITEST </t>
  </si>
  <si>
    <t>-</t>
  </si>
  <si>
    <t>ANALYZÁTOR</t>
  </si>
  <si>
    <t>SMART 700/340</t>
  </si>
  <si>
    <t>BA11528</t>
  </si>
  <si>
    <t>2012</t>
  </si>
  <si>
    <t>MAMOGRAF</t>
  </si>
  <si>
    <t>HOLOGIC LORAD SELENIA</t>
  </si>
  <si>
    <t>29401127097W</t>
  </si>
  <si>
    <t>CENTRIFUGA</t>
  </si>
  <si>
    <t>ALLEGRA X-30R</t>
  </si>
  <si>
    <t>ALZ11M015</t>
  </si>
  <si>
    <t>ANALYZÁTOR hematologický</t>
  </si>
  <si>
    <t>Celltac Alfa MEK - 6318 K</t>
  </si>
  <si>
    <t>1294</t>
  </si>
  <si>
    <t>ANALYZÁTOR glykov. hemoglobinu</t>
  </si>
  <si>
    <t>Tosoh G7</t>
  </si>
  <si>
    <t>10351710</t>
  </si>
  <si>
    <t>ANALYZÁTOR  krevních plynů</t>
  </si>
  <si>
    <t>COBAS B 221(4)</t>
  </si>
  <si>
    <t>11245</t>
  </si>
  <si>
    <t>DEFIBRILÁTOR</t>
  </si>
  <si>
    <t>BILIRUBINOMETR</t>
  </si>
  <si>
    <t>MBJ 20</t>
  </si>
  <si>
    <t>MBJ1208734</t>
  </si>
  <si>
    <t>VÁHY</t>
  </si>
  <si>
    <t>SOEHNLE Profesional 7708</t>
  </si>
  <si>
    <t>měřidlo</t>
  </si>
  <si>
    <t>KOAGULOMETR</t>
  </si>
  <si>
    <t>ACL TOP</t>
  </si>
  <si>
    <t>2013</t>
  </si>
  <si>
    <t>ECHO-SCREEN</t>
  </si>
  <si>
    <t>TS</t>
  </si>
  <si>
    <t>300407</t>
  </si>
  <si>
    <t>OXYMETR fetální</t>
  </si>
  <si>
    <t>OBS - 500</t>
  </si>
  <si>
    <t>213055316</t>
  </si>
  <si>
    <t>AQUARIUS, GEF 9600</t>
  </si>
  <si>
    <t>2429</t>
  </si>
  <si>
    <t>VIDEOKOLONOSKOP</t>
  </si>
  <si>
    <t>CF-Q165L</t>
  </si>
  <si>
    <t>2304593</t>
  </si>
  <si>
    <t>BODYSTAT</t>
  </si>
  <si>
    <t>Quadscan 4000</t>
  </si>
  <si>
    <t>410607</t>
  </si>
  <si>
    <t>PŘÍSTROJ pro měř. vydech. NO</t>
  </si>
  <si>
    <t>NIOX MINO</t>
  </si>
  <si>
    <t>LAMPA fototerapeutická</t>
  </si>
  <si>
    <t>FL - 2010</t>
  </si>
  <si>
    <t>20140137</t>
  </si>
  <si>
    <t>VIDEOLARYNGOSKOP</t>
  </si>
  <si>
    <t>KING VISION EBLADE</t>
  </si>
  <si>
    <t>C142183</t>
  </si>
  <si>
    <t>STŮL operační</t>
  </si>
  <si>
    <t>Merivaara, Practico</t>
  </si>
  <si>
    <t>140619-122578</t>
  </si>
  <si>
    <t>SHAVER</t>
  </si>
  <si>
    <t>shaver</t>
  </si>
  <si>
    <t>LAA07994</t>
  </si>
  <si>
    <t>DxH 800</t>
  </si>
  <si>
    <t>2419062</t>
  </si>
  <si>
    <t>ANALYZÁTOR pro elektroforézu</t>
  </si>
  <si>
    <t>Pretty</t>
  </si>
  <si>
    <t>38404259</t>
  </si>
  <si>
    <t>DIMO 400  N.1</t>
  </si>
  <si>
    <t>30662/30663</t>
  </si>
  <si>
    <t>MONITOR</t>
  </si>
  <si>
    <t xml:space="preserve">32" HD LED LCD </t>
  </si>
  <si>
    <t>D32014080037</t>
  </si>
  <si>
    <t>2014</t>
  </si>
  <si>
    <t>iMEC 10</t>
  </si>
  <si>
    <t>EX-55024923</t>
  </si>
  <si>
    <t>DESINFEKTOR podložních mís</t>
  </si>
  <si>
    <t>DEKO 190 VE</t>
  </si>
  <si>
    <t>1450V180.CZ02</t>
  </si>
  <si>
    <t>LŮŽKO porodní</t>
  </si>
  <si>
    <t>AVE model PPA-AM30</t>
  </si>
  <si>
    <t>2417</t>
  </si>
  <si>
    <t>EX-55024919</t>
  </si>
  <si>
    <t>Aplio 400, TUS- A400/T5</t>
  </si>
  <si>
    <t>T5B1542221</t>
  </si>
  <si>
    <t>KARDIOTOKOGRAF</t>
  </si>
  <si>
    <t>AVALON FM 30, typ M2703A</t>
  </si>
  <si>
    <t>DE45823620</t>
  </si>
  <si>
    <t>PŘÍSTROJ pro resustitaci a ventilaci</t>
  </si>
  <si>
    <t>Neopuff RD 900</t>
  </si>
  <si>
    <t>141016003748</t>
  </si>
  <si>
    <t>EX-55024921</t>
  </si>
  <si>
    <t>BeneHeart D3</t>
  </si>
  <si>
    <t>EL-54020209</t>
  </si>
  <si>
    <t>ODSÁVAČKA pro hrudní drenáž</t>
  </si>
  <si>
    <t>Victoria Thorax</t>
  </si>
  <si>
    <t>V9072</t>
  </si>
  <si>
    <t>V9073</t>
  </si>
  <si>
    <t>křeslo 7702.37.002</t>
  </si>
  <si>
    <t>7702.37/15-0021</t>
  </si>
  <si>
    <t>LŮŽKO  polohovací</t>
  </si>
  <si>
    <t>Multicare a Symbioso 200</t>
  </si>
  <si>
    <t>20150017133</t>
  </si>
  <si>
    <t>I</t>
  </si>
  <si>
    <t>20150017134</t>
  </si>
  <si>
    <t>PŘÍSTROJ pro řízenou hypotermii a hypotermii</t>
  </si>
  <si>
    <t>Blanketrol III</t>
  </si>
  <si>
    <t>143-3-03609</t>
  </si>
  <si>
    <t>BiPaP V60 Philips Respironics</t>
  </si>
  <si>
    <t>100036150</t>
  </si>
  <si>
    <t>EX-55024920</t>
  </si>
  <si>
    <t>T5B1532217</t>
  </si>
  <si>
    <t>RTG</t>
  </si>
  <si>
    <t>TECHNIX TMS 300 R, pojízdný</t>
  </si>
  <si>
    <t>63150595</t>
  </si>
  <si>
    <t>FUJI SUITE</t>
  </si>
  <si>
    <t>2036</t>
  </si>
  <si>
    <t>VRTAČKA kostí</t>
  </si>
  <si>
    <t>Orthodrive MBQ 700</t>
  </si>
  <si>
    <t>15/00833</t>
  </si>
  <si>
    <t>ESG-400</t>
  </si>
  <si>
    <t>15056W140004</t>
  </si>
  <si>
    <t>Edan, SE - 1201</t>
  </si>
  <si>
    <t>311033-M14C09660002</t>
  </si>
  <si>
    <t>MONITOROVACÍ SYSTÉM</t>
  </si>
  <si>
    <t>Hypervisor VI</t>
  </si>
  <si>
    <t>BV-54102489</t>
  </si>
  <si>
    <t>EX-55024922</t>
  </si>
  <si>
    <t>EX-55024924</t>
  </si>
  <si>
    <t>Aplio 300, TUS- A300/WA</t>
  </si>
  <si>
    <t>WAB1522035</t>
  </si>
  <si>
    <t>SPIROMETR</t>
  </si>
  <si>
    <t>Spirolab III Oxy</t>
  </si>
  <si>
    <t>ap23-053.13218</t>
  </si>
  <si>
    <t>UCR</t>
  </si>
  <si>
    <t>7525350</t>
  </si>
  <si>
    <t>účetně</t>
  </si>
  <si>
    <t>20160185</t>
  </si>
  <si>
    <t>VAGINOSKOP  dětský</t>
  </si>
  <si>
    <t>MT 1000</t>
  </si>
  <si>
    <t>216</t>
  </si>
  <si>
    <t>SYSTÉM podtlak. terapie</t>
  </si>
  <si>
    <t>V.A.C. ULTA</t>
  </si>
  <si>
    <t>VFVS00669</t>
  </si>
  <si>
    <t>V.A.C. INFOVAC</t>
  </si>
  <si>
    <t>VGFR60270</t>
  </si>
  <si>
    <t>výpůjčka</t>
  </si>
  <si>
    <t>Miele G7826</t>
  </si>
  <si>
    <t>74390287</t>
  </si>
  <si>
    <t>74390044</t>
  </si>
  <si>
    <t>SOUPRAVA endoskopická</t>
  </si>
  <si>
    <t>Olympus s příslušenstvím</t>
  </si>
  <si>
    <t>více výr. č.</t>
  </si>
  <si>
    <t>Orthodrive MBQ 701, elektrická</t>
  </si>
  <si>
    <t>16/00751</t>
  </si>
  <si>
    <t>BOX chladící</t>
  </si>
  <si>
    <t>PR 500</t>
  </si>
  <si>
    <t>18161059299</t>
  </si>
  <si>
    <t>DxC 800 Pro</t>
  </si>
  <si>
    <t>6867</t>
  </si>
  <si>
    <t>MiniVidas, 1400G BCR RS232</t>
  </si>
  <si>
    <t>IVD5204441</t>
  </si>
  <si>
    <t>360674-M17201110003</t>
  </si>
  <si>
    <t>CARESTATION 650</t>
  </si>
  <si>
    <t>SM715330050WA</t>
  </si>
  <si>
    <t>SONDA Gamma</t>
  </si>
  <si>
    <t>Crystal Probe CXS-OP-SP</t>
  </si>
  <si>
    <t>1156/1069</t>
  </si>
  <si>
    <t>PŘÍSTROJ screeningový</t>
  </si>
  <si>
    <t>ApneaLink Air</t>
  </si>
  <si>
    <t>201500006991</t>
  </si>
  <si>
    <t>Edan, SE - 1201, DO</t>
  </si>
  <si>
    <t>360674-M17806140005</t>
  </si>
  <si>
    <t>TESTOVACÍ PŘÍSTROJ</t>
  </si>
  <si>
    <t>MARTEST, pro elektrochirurgii - kabely...</t>
  </si>
  <si>
    <t>6237250</t>
  </si>
  <si>
    <t>QUIKREAD GO</t>
  </si>
  <si>
    <t>A17048S08556</t>
  </si>
  <si>
    <t>PŘÍSTROJE JILEMNICE</t>
  </si>
  <si>
    <t>Příloha č. 1</t>
  </si>
  <si>
    <t>Vst. cena</t>
  </si>
  <si>
    <t>Rok pořízení</t>
  </si>
  <si>
    <t>Poznámka</t>
  </si>
  <si>
    <t xml:space="preserve"> 2 360 605 za stanice</t>
  </si>
  <si>
    <t>SŠ</t>
  </si>
  <si>
    <t>Semily</t>
  </si>
  <si>
    <t>ANCN01478</t>
  </si>
  <si>
    <t>3 388 za frézu, leasing</t>
  </si>
  <si>
    <t xml:space="preserve"> ze Semil, pořízen 2015</t>
  </si>
  <si>
    <t>PŘÍSTROJ pro transplantaci kůže</t>
  </si>
  <si>
    <t>5843H1404R</t>
  </si>
  <si>
    <t>Dermatome TCM3000BL</t>
  </si>
  <si>
    <t>CF-HQ190L</t>
  </si>
  <si>
    <t>IIa</t>
  </si>
  <si>
    <t>INKUBÁTOR</t>
  </si>
  <si>
    <t>Shelly SI-610-1</t>
  </si>
  <si>
    <t>27318</t>
  </si>
  <si>
    <t>32718</t>
  </si>
  <si>
    <t>Life Point Basic</t>
  </si>
  <si>
    <t>182260002</t>
  </si>
  <si>
    <t>SE-1201</t>
  </si>
  <si>
    <t>360253-M18805830005</t>
  </si>
  <si>
    <t>LŮŽKO  polohovatelné</t>
  </si>
  <si>
    <t>Eleganza Smart Junior</t>
  </si>
  <si>
    <t>20180097762</t>
  </si>
  <si>
    <t>EX-88060233</t>
  </si>
  <si>
    <t>EX-88060234</t>
  </si>
  <si>
    <t>EX-88060236</t>
  </si>
  <si>
    <t>182260018</t>
  </si>
  <si>
    <t>LŮŽKO vyhřívané</t>
  </si>
  <si>
    <t>Atom Infa Warmer- i Model 103</t>
  </si>
  <si>
    <t>2711138</t>
  </si>
  <si>
    <t>26918</t>
  </si>
  <si>
    <t>27018</t>
  </si>
  <si>
    <t>27118</t>
  </si>
  <si>
    <t>27218</t>
  </si>
  <si>
    <t>Avalon FM30, typ M2703A</t>
  </si>
  <si>
    <t>DE65931475</t>
  </si>
  <si>
    <t>DE65931483</t>
  </si>
  <si>
    <t>DE65931490</t>
  </si>
  <si>
    <t>MORCELÁTOR</t>
  </si>
  <si>
    <t>TCM 3000 BL</t>
  </si>
  <si>
    <t>1942S1808R</t>
  </si>
  <si>
    <t>Xario 100 MX</t>
  </si>
  <si>
    <t>M3A1862001</t>
  </si>
  <si>
    <t>EX-88060217</t>
  </si>
  <si>
    <t>EX-88060218</t>
  </si>
  <si>
    <t>EX-88060219</t>
  </si>
  <si>
    <t>EX-88060220</t>
  </si>
  <si>
    <t>EX-88060221</t>
  </si>
  <si>
    <t>EX-88060214</t>
  </si>
  <si>
    <t>EX-88060215</t>
  </si>
  <si>
    <t>EX-88060216</t>
  </si>
  <si>
    <t>EX-88060223</t>
  </si>
  <si>
    <t>KŘESLO gynekologické</t>
  </si>
  <si>
    <t>Jordan H2e</t>
  </si>
  <si>
    <t>OMT18436-1</t>
  </si>
  <si>
    <t>OMT18436-2</t>
  </si>
  <si>
    <t>OMT18436-3</t>
  </si>
  <si>
    <t>OMT18436-4</t>
  </si>
  <si>
    <t>KOLPOSKOP</t>
  </si>
  <si>
    <t>OCS-500</t>
  </si>
  <si>
    <t>805514</t>
  </si>
  <si>
    <t>805515</t>
  </si>
  <si>
    <t>Systém podtlak. terapie</t>
  </si>
  <si>
    <t>VEUR00044</t>
  </si>
  <si>
    <t>MEC1832154</t>
  </si>
  <si>
    <t>DETEKTOR sentinelových uzlin</t>
  </si>
  <si>
    <t>Sentimag System SMS 02</t>
  </si>
  <si>
    <t>S2014-252</t>
  </si>
  <si>
    <t>182260011</t>
  </si>
  <si>
    <t>EX-88060225</t>
  </si>
  <si>
    <t>EX-88060226</t>
  </si>
  <si>
    <t>EX-88060227</t>
  </si>
  <si>
    <t>EX-88060228</t>
  </si>
  <si>
    <t>EX-88060229</t>
  </si>
  <si>
    <t>EX-88060230</t>
  </si>
  <si>
    <t>STANICE dokovací</t>
  </si>
  <si>
    <t>Link + Agilia</t>
  </si>
  <si>
    <t>23648456</t>
  </si>
  <si>
    <t>23648466</t>
  </si>
  <si>
    <t>23648455</t>
  </si>
  <si>
    <t>23648460</t>
  </si>
  <si>
    <t>23648468</t>
  </si>
  <si>
    <t>23648463</t>
  </si>
  <si>
    <t>23648457</t>
  </si>
  <si>
    <t>23648464</t>
  </si>
  <si>
    <t>23648467</t>
  </si>
  <si>
    <t>23648471</t>
  </si>
  <si>
    <t>23617017</t>
  </si>
  <si>
    <t>23648473</t>
  </si>
  <si>
    <t>23648461</t>
  </si>
  <si>
    <t>23648474</t>
  </si>
  <si>
    <t>23648472</t>
  </si>
  <si>
    <t>23648470</t>
  </si>
  <si>
    <t>23648462</t>
  </si>
  <si>
    <t>23648459</t>
  </si>
  <si>
    <t>VENTILÁTOR plicní</t>
  </si>
  <si>
    <t>Hamilton G5</t>
  </si>
  <si>
    <t>15790</t>
  </si>
  <si>
    <t>15792</t>
  </si>
  <si>
    <t>15783</t>
  </si>
  <si>
    <t>15791</t>
  </si>
  <si>
    <t>15811</t>
  </si>
  <si>
    <t>15810</t>
  </si>
  <si>
    <t>15809</t>
  </si>
  <si>
    <t>15817</t>
  </si>
  <si>
    <t>15814</t>
  </si>
  <si>
    <t>15736</t>
  </si>
  <si>
    <t>15813</t>
  </si>
  <si>
    <t>15793</t>
  </si>
  <si>
    <t>360253-M18902100002</t>
  </si>
  <si>
    <t>ANALYZÁTOR acidobazický</t>
  </si>
  <si>
    <t>GEM Premier 4000</t>
  </si>
  <si>
    <t>17101199</t>
  </si>
  <si>
    <t>Xario 100 Platinum</t>
  </si>
  <si>
    <t>W5E17Y3914</t>
  </si>
  <si>
    <t>EMG</t>
  </si>
  <si>
    <t>TruTrace CL4</t>
  </si>
  <si>
    <t>1841809</t>
  </si>
  <si>
    <t>EEG</t>
  </si>
  <si>
    <t>TruScan Cl24</t>
  </si>
  <si>
    <t>1851809</t>
  </si>
  <si>
    <t>EX-88060222</t>
  </si>
  <si>
    <t>EX-88060224</t>
  </si>
  <si>
    <t>360253-M18902100001</t>
  </si>
  <si>
    <t>EX-88060238</t>
  </si>
  <si>
    <t>EX-83053851</t>
  </si>
  <si>
    <t>182260013</t>
  </si>
  <si>
    <t>SM718300034WA</t>
  </si>
  <si>
    <t>SM718300038WA</t>
  </si>
  <si>
    <t>SM718300039WA</t>
  </si>
  <si>
    <t>SM718300041WA</t>
  </si>
  <si>
    <t>STERILIZÁTOR</t>
  </si>
  <si>
    <t>Sterivap 669-2</t>
  </si>
  <si>
    <t>5180634</t>
  </si>
  <si>
    <t>5180656</t>
  </si>
  <si>
    <t>ČTEČKA</t>
  </si>
  <si>
    <t>CR systém FUJI Prima T2</t>
  </si>
  <si>
    <t>76991652</t>
  </si>
  <si>
    <t>CT přístroj</t>
  </si>
  <si>
    <t>SOMATOM Definition AS +</t>
  </si>
  <si>
    <t>92174</t>
  </si>
  <si>
    <t>Promerix</t>
  </si>
  <si>
    <t>180921-154073</t>
  </si>
  <si>
    <t>HYSTERORESEKTOSKOP biopolární vč. příslušenství</t>
  </si>
  <si>
    <t xml:space="preserve">OES Elite </t>
  </si>
  <si>
    <t>775693</t>
  </si>
  <si>
    <t>LAMPA operační</t>
  </si>
  <si>
    <t>Martin MarLED E9i/E9i v_2017</t>
  </si>
  <si>
    <t>183279/1218H001231047</t>
  </si>
  <si>
    <t>183275/1218H001231051</t>
  </si>
  <si>
    <t>183277/1218H001231053</t>
  </si>
  <si>
    <t>RTG, RAMENO - C</t>
  </si>
  <si>
    <t>ZIEHM Vision 23 cm II</t>
  </si>
  <si>
    <t>92545</t>
  </si>
  <si>
    <t>ID, 12 S II</t>
  </si>
  <si>
    <t>2004315</t>
  </si>
  <si>
    <t>BBR 440W xPro</t>
  </si>
  <si>
    <t>112229</t>
  </si>
  <si>
    <t>MPR 130 W</t>
  </si>
  <si>
    <t>110364</t>
  </si>
  <si>
    <t>360253-M17C09200002</t>
  </si>
  <si>
    <t>KARDIOSTIMULÁTOR externí</t>
  </si>
  <si>
    <t>EPG 10 Biphasic</t>
  </si>
  <si>
    <t>1801031</t>
  </si>
  <si>
    <t>EPG 10MO</t>
  </si>
  <si>
    <t>1801131</t>
  </si>
  <si>
    <t>GIF - HQ190</t>
  </si>
  <si>
    <t>2858665</t>
  </si>
  <si>
    <t>CF - HQ190L</t>
  </si>
  <si>
    <t>2875023</t>
  </si>
  <si>
    <t>SOEHNLE Professional 7708</t>
  </si>
  <si>
    <t>7708.651811838</t>
  </si>
  <si>
    <t>W5E17Y3915</t>
  </si>
  <si>
    <t>MEC1842156</t>
  </si>
  <si>
    <t>182260016</t>
  </si>
  <si>
    <t>182260009</t>
  </si>
  <si>
    <t>360253-M18902100003</t>
  </si>
  <si>
    <t xml:space="preserve">Q3 B/W </t>
  </si>
  <si>
    <t>6113201806052J</t>
  </si>
  <si>
    <t>VANA vířivá pro hor.končetiny</t>
  </si>
  <si>
    <t>BTL-3000 Cornea 20</t>
  </si>
  <si>
    <t>30050B000498</t>
  </si>
  <si>
    <t>VANA vířivá pro kotníky</t>
  </si>
  <si>
    <t>BTL-3000 Beta 20</t>
  </si>
  <si>
    <t>30050B000500</t>
  </si>
  <si>
    <t>VANA vířivá pro dol.končetiny</t>
  </si>
  <si>
    <t>BTL-3000 Tenea 20</t>
  </si>
  <si>
    <t>30050B00499</t>
  </si>
  <si>
    <t>PÁS běžecký</t>
  </si>
  <si>
    <t>EN-Motion</t>
  </si>
  <si>
    <t>08.065</t>
  </si>
  <si>
    <t>PŘÍSTROJ pro zpětnovazební senzomotorické cvičení</t>
  </si>
  <si>
    <t>Huber 360 MD</t>
  </si>
  <si>
    <t>H36MI0301189</t>
  </si>
  <si>
    <t>PROHŘÍVAČ tělový</t>
  </si>
  <si>
    <t>Solmed Duo</t>
  </si>
  <si>
    <t>7468-2018</t>
  </si>
  <si>
    <t>7472-2018</t>
  </si>
  <si>
    <t>PŘÍSTROJ kombinující laser.terapii a ráz.vlnu</t>
  </si>
  <si>
    <t>BTL-6000 High intensity laser 12W+ SWT</t>
  </si>
  <si>
    <t>04100B002484</t>
  </si>
  <si>
    <t>II b / II a</t>
  </si>
  <si>
    <t>04100B002678</t>
  </si>
  <si>
    <t>DLAHA motorová hlezenní</t>
  </si>
  <si>
    <t>Kinetic Breva CPM</t>
  </si>
  <si>
    <t>30114</t>
  </si>
  <si>
    <t>DLAHA motorová ramenní</t>
  </si>
  <si>
    <t>Kinetec Centura CPM</t>
  </si>
  <si>
    <t>40003</t>
  </si>
  <si>
    <t>DLAHA motorová pro koleno a kyčel</t>
  </si>
  <si>
    <t>BTL CP Motion K Elite</t>
  </si>
  <si>
    <t>09300B000882</t>
  </si>
  <si>
    <t>09300B000743</t>
  </si>
  <si>
    <t>ULTRAZVUK terapeutický s Handsfree aplikátorem</t>
  </si>
  <si>
    <t>BTL-4710 Premium</t>
  </si>
  <si>
    <t>058P0B009316</t>
  </si>
  <si>
    <t>PŘÍSTROJ pro selektivní radiofrekvenční terapii</t>
  </si>
  <si>
    <t>BTL-6000 TR Therapy Elite</t>
  </si>
  <si>
    <t>049B00438</t>
  </si>
  <si>
    <t>PŘÍSTROJ pro proprioceptivní posturální terapii</t>
  </si>
  <si>
    <t>Posturomed 202</t>
  </si>
  <si>
    <t>2518007702</t>
  </si>
  <si>
    <t>PŘÍSTROJ eletroléčebný pro kombinovanou terapii</t>
  </si>
  <si>
    <t>BTL-5818SLM Combi</t>
  </si>
  <si>
    <t>03800B010600</t>
  </si>
  <si>
    <t>03800B010603</t>
  </si>
  <si>
    <t>03800b010602</t>
  </si>
  <si>
    <t>03800b010601</t>
  </si>
  <si>
    <t>MIKROSKOP</t>
  </si>
  <si>
    <t>BA410E Binocular</t>
  </si>
  <si>
    <t>1301000123531</t>
  </si>
  <si>
    <t>SPEKTROFOTOMETR</t>
  </si>
  <si>
    <t>SPECORD 50 Plus</t>
  </si>
  <si>
    <t>233H1053F</t>
  </si>
  <si>
    <t>BX43</t>
  </si>
  <si>
    <t>8A46541</t>
  </si>
  <si>
    <t>MEC1832155</t>
  </si>
  <si>
    <t>PŘÍSTROJ pro měř.cirkulace krve</t>
  </si>
  <si>
    <t>HDO3</t>
  </si>
  <si>
    <t>182260014</t>
  </si>
  <si>
    <t>360253-M18902100005</t>
  </si>
  <si>
    <t>Eleganza 3XC</t>
  </si>
  <si>
    <t>20180096796</t>
  </si>
  <si>
    <t>20180096805</t>
  </si>
  <si>
    <t>20180096806</t>
  </si>
  <si>
    <t>20180096807</t>
  </si>
  <si>
    <t>20180097287</t>
  </si>
  <si>
    <t>20180096795</t>
  </si>
  <si>
    <t>20180096797</t>
  </si>
  <si>
    <t>20180096798</t>
  </si>
  <si>
    <t>20180096799</t>
  </si>
  <si>
    <t>20180096800</t>
  </si>
  <si>
    <t>20180096801</t>
  </si>
  <si>
    <t>20180096802</t>
  </si>
  <si>
    <t>20180096803</t>
  </si>
  <si>
    <t>20180096804</t>
  </si>
  <si>
    <t>EX-88060237</t>
  </si>
  <si>
    <t>EX-88060231</t>
  </si>
  <si>
    <t>EX-88060232</t>
  </si>
  <si>
    <t>182260015</t>
  </si>
  <si>
    <t>360253-M18902100004</t>
  </si>
  <si>
    <t>23 360 účetně</t>
  </si>
  <si>
    <t>PŘÍSTROJ anesteziologický s monitorem</t>
  </si>
  <si>
    <t>Směšovaš kyslíkový, resustit. sada , stojan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</si>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</sst>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2" xfId="1" applyFill="1" applyBorder="1"/>
    <xf numFmtId="0" fontId="1" fillId="0" borderId="2" xfId="1" applyFill="1" applyBorder="1" applyAlignment="1">
      <alignment horizontal="center"/>
    </xf>
    <xf numFmtId="0" fontId="1" fillId="0" borderId="0" xfId="1"/>
    <xf numFmtId="0" fontId="1" fillId="0" borderId="1" xfId="1" applyBorder="1"/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49" fontId="1" fillId="0" borderId="1" xfId="1" applyNumberFormat="1" applyBorder="1" applyAlignment="1">
      <alignment horizontal="center"/>
    </xf>
    <xf numFmtId="0" fontId="2" fillId="0" borderId="0" xfId="1" applyFont="1"/>
    <xf numFmtId="3" fontId="2" fillId="0" borderId="0" xfId="1" applyNumberFormat="1" applyFont="1"/>
    <xf numFmtId="0" fontId="1" fillId="0" borderId="1" xfId="1" applyFill="1" applyBorder="1"/>
    <xf numFmtId="0" fontId="1" fillId="0" borderId="1" xfId="1" applyFill="1" applyBorder="1" applyAlignment="1">
      <alignment horizontal="center"/>
    </xf>
    <xf numFmtId="0" fontId="1" fillId="0" borderId="0" xfId="1" applyFill="1" applyBorder="1"/>
    <xf numFmtId="0" fontId="0" fillId="0" borderId="0" xfId="0" applyAlignment="1">
      <alignment horizontal="right"/>
    </xf>
    <xf numFmtId="0" fontId="0" fillId="0" borderId="0" xfId="0" applyBorder="1"/>
    <xf numFmtId="4" fontId="1" fillId="0" borderId="1" xfId="1" applyNumberFormat="1" applyFill="1" applyBorder="1" applyAlignment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1" applyFill="1" applyBorder="1" applyAlignment="1">
      <alignment horizontal="left"/>
    </xf>
    <xf numFmtId="49" fontId="1" fillId="0" borderId="1" xfId="1" applyNumberFormat="1" applyFill="1" applyBorder="1" applyAlignment="1">
      <alignment horizontal="center"/>
    </xf>
    <xf numFmtId="4" fontId="1" fillId="0" borderId="1" xfId="1" applyNumberFormat="1" applyBorder="1" applyAlignment="1">
      <alignment horizontal="right"/>
    </xf>
    <xf numFmtId="4" fontId="1" fillId="0" borderId="1" xfId="1" applyNumberFormat="1" applyBorder="1"/>
    <xf numFmtId="4" fontId="1" fillId="0" borderId="1" xfId="1" applyNumberFormat="1" applyFill="1" applyBorder="1"/>
    <xf numFmtId="0" fontId="1" fillId="0" borderId="3" xfId="1" applyBorder="1"/>
    <xf numFmtId="0" fontId="0" fillId="0" borderId="4" xfId="0" applyFont="1" applyBorder="1" applyAlignment="1">
      <alignment horizontal="right"/>
    </xf>
    <xf numFmtId="0" fontId="1" fillId="0" borderId="5" xfId="1" applyFill="1" applyBorder="1"/>
    <xf numFmtId="0" fontId="4" fillId="0" borderId="4" xfId="1" applyFont="1" applyBorder="1" applyAlignment="1">
      <alignment horizontal="right"/>
    </xf>
    <xf numFmtId="0" fontId="5" fillId="0" borderId="4" xfId="1" applyFont="1" applyBorder="1" applyAlignment="1">
      <alignment horizontal="right"/>
    </xf>
    <xf numFmtId="14" fontId="5" fillId="0" borderId="4" xfId="1" applyNumberFormat="1" applyFont="1" applyFill="1" applyBorder="1" applyAlignment="1" applyProtection="1">
      <alignment horizontal="right" vertical="center" wrapText="1"/>
    </xf>
    <xf numFmtId="0" fontId="1" fillId="0" borderId="3" xfId="1" applyFill="1" applyBorder="1"/>
    <xf numFmtId="49" fontId="5" fillId="0" borderId="4" xfId="1" applyNumberFormat="1" applyFont="1" applyFill="1" applyBorder="1" applyAlignment="1" applyProtection="1">
      <alignment horizontal="right" vertical="center" wrapText="1"/>
    </xf>
    <xf numFmtId="0" fontId="5" fillId="0" borderId="4" xfId="1" applyFont="1" applyFill="1" applyBorder="1" applyAlignment="1">
      <alignment horizontal="right"/>
    </xf>
    <xf numFmtId="4" fontId="5" fillId="0" borderId="4" xfId="1" applyNumberFormat="1" applyFont="1" applyFill="1" applyBorder="1" applyAlignment="1">
      <alignment horizontal="right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left"/>
    </xf>
    <xf numFmtId="0" fontId="2" fillId="0" borderId="7" xfId="1" applyFont="1" applyBorder="1" applyAlignment="1">
      <alignment horizontal="center"/>
    </xf>
    <xf numFmtId="3" fontId="2" fillId="0" borderId="7" xfId="1" applyNumberFormat="1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4" fontId="1" fillId="0" borderId="2" xfId="1" applyNumberFormat="1" applyFill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5" fillId="0" borderId="4" xfId="1" applyFont="1" applyFill="1" applyBorder="1" applyAlignment="1">
      <alignment horizontal="right" wrapText="1"/>
    </xf>
    <xf numFmtId="49" fontId="6" fillId="2" borderId="4" xfId="0" applyNumberFormat="1" applyFont="1" applyFill="1" applyBorder="1" applyAlignment="1" applyProtection="1">
      <alignment horizontal="right" vertical="center" wrapText="1" readingOrder="1"/>
    </xf>
    <xf numFmtId="0" fontId="1" fillId="3" borderId="5" xfId="1" applyFill="1" applyBorder="1"/>
    <xf numFmtId="0" fontId="1" fillId="3" borderId="1" xfId="1" applyFill="1" applyBorder="1"/>
    <xf numFmtId="0" fontId="1" fillId="3" borderId="1" xfId="1" applyFill="1" applyBorder="1" applyAlignment="1">
      <alignment horizontal="center"/>
    </xf>
    <xf numFmtId="4" fontId="1" fillId="3" borderId="1" xfId="1" applyNumberFormat="1" applyFill="1" applyBorder="1" applyAlignment="1">
      <alignment horizontal="right"/>
    </xf>
    <xf numFmtId="0" fontId="5" fillId="3" borderId="4" xfId="1" applyFont="1" applyFill="1" applyBorder="1" applyAlignment="1">
      <alignment horizontal="right"/>
    </xf>
    <xf numFmtId="0" fontId="1" fillId="0" borderId="3" xfId="1" applyFont="1" applyFill="1" applyBorder="1"/>
    <xf numFmtId="0" fontId="1" fillId="0" borderId="1" xfId="1" applyFont="1" applyFill="1" applyBorder="1"/>
    <xf numFmtId="0" fontId="1" fillId="0" borderId="1" xfId="1" applyFont="1" applyFill="1" applyBorder="1" applyAlignment="1">
      <alignment horizontal="center"/>
    </xf>
    <xf numFmtId="4" fontId="1" fillId="0" borderId="1" xfId="1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/>
    </xf>
    <xf numFmtId="49" fontId="7" fillId="2" borderId="1" xfId="0" applyNumberFormat="1" applyFont="1" applyFill="1" applyBorder="1" applyAlignment="1" applyProtection="1">
      <alignment horizontal="left" vertical="center" readingOrder="1"/>
    </xf>
    <xf numFmtId="0" fontId="8" fillId="0" borderId="1" xfId="0" applyFont="1" applyBorder="1" applyAlignment="1">
      <alignment horizontal="right"/>
    </xf>
    <xf numFmtId="49" fontId="7" fillId="2" borderId="1" xfId="0" applyNumberFormat="1" applyFont="1" applyFill="1" applyBorder="1" applyAlignment="1" applyProtection="1">
      <alignment horizontal="center" vertical="center" readingOrder="1"/>
    </xf>
    <xf numFmtId="4" fontId="7" fillId="2" borderId="1" xfId="0" applyNumberFormat="1" applyFont="1" applyFill="1" applyBorder="1" applyAlignment="1" applyProtection="1">
      <alignment horizontal="right" vertical="center" readingOrder="1"/>
    </xf>
    <xf numFmtId="2" fontId="7" fillId="2" borderId="1" xfId="0" applyNumberFormat="1" applyFont="1" applyFill="1" applyBorder="1" applyAlignment="1" applyProtection="1">
      <alignment horizontal="left" vertical="center" wrapText="1" readingOrder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0" fontId="3" fillId="0" borderId="1" xfId="0" applyFon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stroje%20nov&#233;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</sheetNames>
    <sheetDataSet>
      <sheetData sheetId="0">
        <row r="2">
          <cell r="A2" t="str">
            <v>STŮL vyšetřovací</v>
          </cell>
          <cell r="B2" t="str">
            <v>EAMUNATION TABLE 409</v>
          </cell>
          <cell r="C2" t="str">
            <v>190426-159061</v>
          </cell>
          <cell r="D2" t="str">
            <v>I</v>
          </cell>
          <cell r="E2" t="str">
            <v>2019</v>
          </cell>
        </row>
        <row r="3">
          <cell r="A3" t="str">
            <v>MĚŘÍCÍ PŘÍSTROJ elektr. bezpečnosti</v>
          </cell>
          <cell r="B3" t="str">
            <v>SECUTEST SIII+</v>
          </cell>
          <cell r="C3" t="str">
            <v>DI 705230 0001</v>
          </cell>
          <cell r="D3" t="str">
            <v>měřidlo</v>
          </cell>
          <cell r="E3" t="str">
            <v>2019</v>
          </cell>
        </row>
        <row r="4">
          <cell r="A4" t="str">
            <v>PŘÍSTROJ dialyzační</v>
          </cell>
          <cell r="B4" t="str">
            <v>NIKKISO DBB-EXA typ A</v>
          </cell>
          <cell r="C4" t="str">
            <v>J1903631</v>
          </cell>
          <cell r="D4" t="str">
            <v>II b</v>
          </cell>
          <cell r="E4" t="str">
            <v>2019</v>
          </cell>
        </row>
        <row r="5">
          <cell r="A5" t="str">
            <v>PŘÍSTROJ dialyzační</v>
          </cell>
          <cell r="B5" t="str">
            <v>NIKKISO DBB-EXA typ A</v>
          </cell>
          <cell r="C5" t="str">
            <v>J1903630</v>
          </cell>
          <cell r="D5" t="str">
            <v>II b</v>
          </cell>
          <cell r="E5" t="str">
            <v>2019</v>
          </cell>
        </row>
        <row r="6">
          <cell r="A6" t="str">
            <v>PŘÍSTROJ dialyzační</v>
          </cell>
          <cell r="B6" t="str">
            <v>NIKKISO DBB-EXA typ A</v>
          </cell>
          <cell r="C6" t="str">
            <v>J1903629</v>
          </cell>
          <cell r="D6" t="str">
            <v>II b</v>
          </cell>
          <cell r="E6" t="str">
            <v>2019</v>
          </cell>
        </row>
        <row r="7">
          <cell r="A7" t="str">
            <v>PŘÍSTROJ dialyzační</v>
          </cell>
          <cell r="B7" t="str">
            <v>NIKKISO DBB-EXA typ A</v>
          </cell>
          <cell r="C7" t="str">
            <v>J1903628</v>
          </cell>
          <cell r="D7" t="str">
            <v>II b</v>
          </cell>
          <cell r="E7" t="str">
            <v>2019</v>
          </cell>
        </row>
        <row r="8">
          <cell r="A8" t="str">
            <v>PŘÍSTROJ dialyzační</v>
          </cell>
          <cell r="B8" t="str">
            <v>NIKKISO DBB-EXA typ A</v>
          </cell>
          <cell r="C8" t="str">
            <v>J1903627</v>
          </cell>
          <cell r="D8" t="str">
            <v>II b</v>
          </cell>
          <cell r="E8" t="str">
            <v>2019</v>
          </cell>
        </row>
        <row r="9">
          <cell r="A9" t="str">
            <v>PŘÍSTROJ dialyzační</v>
          </cell>
          <cell r="B9" t="str">
            <v>NIKKISO DBB-EXA typ A</v>
          </cell>
          <cell r="C9" t="str">
            <v>J1903626</v>
          </cell>
          <cell r="D9" t="str">
            <v>II b</v>
          </cell>
          <cell r="E9" t="str">
            <v>2019</v>
          </cell>
        </row>
        <row r="10">
          <cell r="A10" t="str">
            <v>PŘÍSTROJ dialyzační</v>
          </cell>
          <cell r="B10" t="str">
            <v>NIKKISO DBB-EXA typ A</v>
          </cell>
          <cell r="C10" t="str">
            <v>J1903586</v>
          </cell>
          <cell r="D10" t="str">
            <v>II b</v>
          </cell>
          <cell r="E10" t="str">
            <v>2019</v>
          </cell>
        </row>
        <row r="11">
          <cell r="A11" t="str">
            <v>PŘÍSTROJ dialyzační</v>
          </cell>
          <cell r="B11" t="str">
            <v>NIKKISO DBB-EXA typ A</v>
          </cell>
          <cell r="C11" t="str">
            <v>J1903585</v>
          </cell>
          <cell r="D11" t="str">
            <v>II b</v>
          </cell>
          <cell r="E11" t="str">
            <v>2019</v>
          </cell>
        </row>
        <row r="12">
          <cell r="A12" t="str">
            <v>PŘÍSTROJ dialyzační</v>
          </cell>
          <cell r="B12" t="str">
            <v>NIKKISO DBB-EXA typ A</v>
          </cell>
          <cell r="C12" t="str">
            <v>J1903584</v>
          </cell>
          <cell r="D12" t="str">
            <v>II b</v>
          </cell>
          <cell r="E12" t="str">
            <v>2019</v>
          </cell>
        </row>
        <row r="13">
          <cell r="A13" t="str">
            <v>PŘÍSTROJ dialyzační</v>
          </cell>
          <cell r="B13" t="str">
            <v>NIKKISO DBB-EXA typ A</v>
          </cell>
          <cell r="C13" t="str">
            <v>J1903583</v>
          </cell>
          <cell r="D13" t="str">
            <v>II b</v>
          </cell>
          <cell r="E13" t="str">
            <v>2019</v>
          </cell>
        </row>
        <row r="14">
          <cell r="A14" t="str">
            <v>PŘÍSTROJ dialyzační</v>
          </cell>
          <cell r="B14" t="str">
            <v>NIKKISO DBB-EXA typ A</v>
          </cell>
          <cell r="C14" t="str">
            <v>J1903582</v>
          </cell>
          <cell r="D14" t="str">
            <v>II b</v>
          </cell>
          <cell r="E14" t="str">
            <v>2019</v>
          </cell>
        </row>
        <row r="15">
          <cell r="A15" t="str">
            <v>PŘÍSTROJ dialyzační</v>
          </cell>
          <cell r="B15" t="str">
            <v>NIKKISO DBB-EXA typ A</v>
          </cell>
          <cell r="C15" t="str">
            <v>J1903581</v>
          </cell>
          <cell r="D15" t="str">
            <v>II b</v>
          </cell>
          <cell r="E15" t="str">
            <v>2019</v>
          </cell>
        </row>
        <row r="16">
          <cell r="A16" t="str">
            <v>PŘÍSTROJ dialyzační</v>
          </cell>
          <cell r="B16" t="str">
            <v>NIKKISO DBB-EXA typ A</v>
          </cell>
          <cell r="C16" t="str">
            <v>J1903580</v>
          </cell>
          <cell r="D16" t="str">
            <v>II b</v>
          </cell>
          <cell r="E16" t="str">
            <v>2019</v>
          </cell>
        </row>
        <row r="17">
          <cell r="A17" t="str">
            <v>PŘÍSTROJ dialyzační</v>
          </cell>
          <cell r="B17" t="str">
            <v>NIKKISO DBB-EXA typ A</v>
          </cell>
          <cell r="C17" t="str">
            <v>J1903579</v>
          </cell>
          <cell r="D17" t="str">
            <v>II b</v>
          </cell>
          <cell r="E17" t="str">
            <v>2019</v>
          </cell>
        </row>
        <row r="18">
          <cell r="A18" t="str">
            <v>PŘÍSTROJ dialyzační</v>
          </cell>
          <cell r="B18" t="str">
            <v>NIKKISO DBB-EXA typ A</v>
          </cell>
          <cell r="C18" t="str">
            <v>J1903578</v>
          </cell>
          <cell r="D18" t="str">
            <v>II b</v>
          </cell>
          <cell r="E18" t="str">
            <v>2019</v>
          </cell>
        </row>
        <row r="19">
          <cell r="A19" t="str">
            <v>PŘÍSTROJ dialyzační</v>
          </cell>
          <cell r="B19" t="str">
            <v>NIKKISO DBB-EXA typ A</v>
          </cell>
          <cell r="C19" t="str">
            <v>J1903577</v>
          </cell>
          <cell r="D19" t="str">
            <v>II b</v>
          </cell>
          <cell r="E19" t="str">
            <v>2019</v>
          </cell>
        </row>
        <row r="20">
          <cell r="A20" t="str">
            <v>PŘÍSTROJ dialyzační</v>
          </cell>
          <cell r="B20" t="str">
            <v>NIKKISO DBB-EXA typ A</v>
          </cell>
          <cell r="C20" t="str">
            <v>J1903200</v>
          </cell>
          <cell r="D20" t="str">
            <v>II b</v>
          </cell>
          <cell r="E20" t="str">
            <v>2019</v>
          </cell>
        </row>
        <row r="21">
          <cell r="A21" t="str">
            <v>PŘÍSTROJ dialyzační</v>
          </cell>
          <cell r="B21" t="str">
            <v>NIKKISO DBB-EXA typ A</v>
          </cell>
          <cell r="C21" t="str">
            <v>J1903199</v>
          </cell>
          <cell r="D21" t="str">
            <v>II b</v>
          </cell>
          <cell r="E21" t="str">
            <v>2019</v>
          </cell>
        </row>
        <row r="22">
          <cell r="A22" t="str">
            <v>PŘÍSTROJ dialyzační</v>
          </cell>
          <cell r="B22" t="str">
            <v>NIKKISO DBB-EXA typ A</v>
          </cell>
          <cell r="C22" t="str">
            <v>J1903198</v>
          </cell>
          <cell r="D22" t="str">
            <v>II b</v>
          </cell>
          <cell r="E22" t="str">
            <v>2019</v>
          </cell>
        </row>
        <row r="23">
          <cell r="A23" t="str">
            <v>PŘÍSTROJ dialyzační</v>
          </cell>
          <cell r="B23" t="str">
            <v>NIKKISO DBB-EXA typ A</v>
          </cell>
          <cell r="C23" t="str">
            <v>J1903197</v>
          </cell>
          <cell r="D23" t="str">
            <v>II b</v>
          </cell>
          <cell r="E23" t="str">
            <v>2019</v>
          </cell>
        </row>
        <row r="24">
          <cell r="A24" t="str">
            <v>PŘÍSTROJ dialyzační</v>
          </cell>
          <cell r="B24" t="str">
            <v>NIKKISO DBB-EXA typ A</v>
          </cell>
          <cell r="C24" t="str">
            <v>J1903196</v>
          </cell>
          <cell r="D24" t="str">
            <v>II b</v>
          </cell>
          <cell r="E24" t="str">
            <v>2019</v>
          </cell>
        </row>
        <row r="25">
          <cell r="A25" t="str">
            <v>PŘÍSTROJ dialyzační</v>
          </cell>
          <cell r="B25" t="str">
            <v>NIKKISO DBB-EXA typ A</v>
          </cell>
          <cell r="C25" t="str">
            <v>J1903195</v>
          </cell>
          <cell r="D25" t="str">
            <v>II b</v>
          </cell>
          <cell r="E25" t="str">
            <v>2019</v>
          </cell>
        </row>
        <row r="26">
          <cell r="A26" t="str">
            <v>Rhino-laryngovideoskop</v>
          </cell>
          <cell r="B26" t="str">
            <v>ENF - V3</v>
          </cell>
          <cell r="C26" t="str">
            <v>2944698</v>
          </cell>
          <cell r="D26" t="str">
            <v>II a</v>
          </cell>
          <cell r="E26" t="str">
            <v>2019</v>
          </cell>
        </row>
        <row r="27">
          <cell r="A27" t="str">
            <v>EKG</v>
          </cell>
          <cell r="B27" t="str">
            <v>Edan, SE - 1201</v>
          </cell>
          <cell r="C27" t="str">
            <v>360253-M19201960004</v>
          </cell>
          <cell r="D27" t="str">
            <v>II a</v>
          </cell>
          <cell r="E27" t="str">
            <v>2019</v>
          </cell>
        </row>
        <row r="28">
          <cell r="B28" t="str">
            <v>Sechrist</v>
          </cell>
          <cell r="C28" t="str">
            <v>84208</v>
          </cell>
          <cell r="D28" t="str">
            <v>II a</v>
          </cell>
          <cell r="E28" t="str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6"/>
  <sheetViews>
    <sheetView tabSelected="1" topLeftCell="A304" zoomScale="90" zoomScaleNormal="90" workbookViewId="0">
      <selection activeCell="L338" sqref="L338"/>
    </sheetView>
  </sheetViews>
  <sheetFormatPr defaultRowHeight="15" x14ac:dyDescent="0.25"/>
  <cols>
    <col min="1" max="1" width="40.42578125" bestFit="1" customWidth="1"/>
    <col min="2" max="2" width="35.7109375" bestFit="1" customWidth="1"/>
    <col min="3" max="3" width="22.85546875" customWidth="1"/>
    <col min="4" max="4" width="9.140625" bestFit="1" customWidth="1"/>
    <col min="5" max="5" width="15" bestFit="1" customWidth="1"/>
    <col min="6" max="6" width="15.28515625" customWidth="1"/>
    <col min="7" max="7" width="13.42578125" style="13" customWidth="1"/>
  </cols>
  <sheetData>
    <row r="1" spans="1:256" ht="15.75" thickBot="1" x14ac:dyDescent="0.3">
      <c r="A1" s="16" t="s">
        <v>214</v>
      </c>
      <c r="B1" s="16" t="s">
        <v>213</v>
      </c>
    </row>
    <row r="2" spans="1:256" ht="15.75" thickBot="1" x14ac:dyDescent="0.3">
      <c r="A2" s="32" t="s">
        <v>0</v>
      </c>
      <c r="B2" s="33" t="s">
        <v>1</v>
      </c>
      <c r="C2" s="34" t="s">
        <v>2</v>
      </c>
      <c r="D2" s="35" t="s">
        <v>3</v>
      </c>
      <c r="E2" s="35" t="s">
        <v>216</v>
      </c>
      <c r="F2" s="36" t="s">
        <v>215</v>
      </c>
      <c r="G2" s="37" t="s">
        <v>217</v>
      </c>
    </row>
    <row r="3" spans="1:256" x14ac:dyDescent="0.25">
      <c r="A3" s="22" t="s">
        <v>10</v>
      </c>
      <c r="B3" s="4" t="s">
        <v>11</v>
      </c>
      <c r="C3" s="5" t="s">
        <v>19</v>
      </c>
      <c r="D3" s="6" t="s">
        <v>8</v>
      </c>
      <c r="E3" s="7" t="s">
        <v>20</v>
      </c>
      <c r="F3" s="19">
        <v>99000</v>
      </c>
      <c r="G3" s="23"/>
    </row>
    <row r="4" spans="1:256" x14ac:dyDescent="0.25">
      <c r="A4" s="22" t="s">
        <v>9</v>
      </c>
      <c r="B4" s="4" t="s">
        <v>21</v>
      </c>
      <c r="C4" s="5" t="s">
        <v>221</v>
      </c>
      <c r="D4" s="6" t="s">
        <v>8</v>
      </c>
      <c r="E4" s="7" t="s">
        <v>20</v>
      </c>
      <c r="F4" s="19">
        <v>734000</v>
      </c>
      <c r="G4" s="23" t="s">
        <v>220</v>
      </c>
    </row>
    <row r="5" spans="1:256" x14ac:dyDescent="0.25">
      <c r="A5" s="24" t="s">
        <v>14</v>
      </c>
      <c r="B5" s="10" t="s">
        <v>15</v>
      </c>
      <c r="C5" s="17">
        <v>7036678</v>
      </c>
      <c r="D5" s="11" t="s">
        <v>8</v>
      </c>
      <c r="E5" s="18" t="s">
        <v>20</v>
      </c>
      <c r="F5" s="15">
        <v>52000</v>
      </c>
      <c r="G5" s="23"/>
    </row>
    <row r="6" spans="1:256" x14ac:dyDescent="0.25">
      <c r="A6" s="22" t="s">
        <v>22</v>
      </c>
      <c r="B6" s="4" t="s">
        <v>23</v>
      </c>
      <c r="C6" s="5">
        <v>1571</v>
      </c>
      <c r="D6" s="6" t="s">
        <v>4</v>
      </c>
      <c r="E6" s="7">
        <v>2011</v>
      </c>
      <c r="F6" s="20">
        <v>8200000</v>
      </c>
      <c r="G6" s="25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9"/>
    </row>
    <row r="7" spans="1:256" x14ac:dyDescent="0.25">
      <c r="A7" s="28" t="s">
        <v>6</v>
      </c>
      <c r="B7" s="10" t="s">
        <v>24</v>
      </c>
      <c r="C7" s="17" t="s">
        <v>25</v>
      </c>
      <c r="D7" s="11" t="s">
        <v>4</v>
      </c>
      <c r="E7" s="18">
        <v>2011</v>
      </c>
      <c r="F7" s="15">
        <v>40000</v>
      </c>
      <c r="G7" s="30" t="s">
        <v>171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x14ac:dyDescent="0.25">
      <c r="A8" s="22" t="s">
        <v>26</v>
      </c>
      <c r="B8" s="4" t="s">
        <v>27</v>
      </c>
      <c r="C8" s="5">
        <v>3453</v>
      </c>
      <c r="D8" s="6" t="s">
        <v>8</v>
      </c>
      <c r="E8" s="7">
        <v>2011</v>
      </c>
      <c r="F8" s="19">
        <v>150000</v>
      </c>
      <c r="G8" s="26" t="s">
        <v>28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x14ac:dyDescent="0.25">
      <c r="A9" s="22" t="s">
        <v>29</v>
      </c>
      <c r="B9" s="4" t="s">
        <v>30</v>
      </c>
      <c r="C9" s="5">
        <v>2106990</v>
      </c>
      <c r="D9" s="6" t="s">
        <v>4</v>
      </c>
      <c r="E9" s="7">
        <v>2011</v>
      </c>
      <c r="F9" s="19">
        <v>296000</v>
      </c>
      <c r="G9" s="2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x14ac:dyDescent="0.25">
      <c r="A10" s="22" t="s">
        <v>6</v>
      </c>
      <c r="B10" s="4" t="s">
        <v>18</v>
      </c>
      <c r="C10" s="5">
        <v>15621004</v>
      </c>
      <c r="D10" s="6" t="s">
        <v>4</v>
      </c>
      <c r="E10" s="7">
        <v>2011</v>
      </c>
      <c r="F10" s="19">
        <v>41000</v>
      </c>
      <c r="G10" s="26" t="s">
        <v>219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x14ac:dyDescent="0.25">
      <c r="A11" s="22" t="s">
        <v>31</v>
      </c>
      <c r="B11" s="4" t="s">
        <v>32</v>
      </c>
      <c r="C11" s="5">
        <v>5005</v>
      </c>
      <c r="D11" s="6" t="s">
        <v>17</v>
      </c>
      <c r="E11" s="7">
        <v>2011</v>
      </c>
      <c r="F11" s="19">
        <v>3900000</v>
      </c>
      <c r="G11" s="26" t="s">
        <v>28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x14ac:dyDescent="0.25">
      <c r="A12" s="22" t="s">
        <v>33</v>
      </c>
      <c r="B12" s="4" t="s">
        <v>34</v>
      </c>
      <c r="C12" s="5">
        <v>2229004147</v>
      </c>
      <c r="D12" s="6" t="s">
        <v>17</v>
      </c>
      <c r="E12" s="7">
        <v>2011</v>
      </c>
      <c r="F12" s="19">
        <v>882000</v>
      </c>
      <c r="G12" s="26" t="s">
        <v>28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x14ac:dyDescent="0.25">
      <c r="A13" s="22" t="s">
        <v>35</v>
      </c>
      <c r="B13" s="4" t="s">
        <v>36</v>
      </c>
      <c r="C13" s="5" t="s">
        <v>37</v>
      </c>
      <c r="D13" s="6" t="s">
        <v>4</v>
      </c>
      <c r="E13" s="7">
        <v>2011</v>
      </c>
      <c r="F13" s="19">
        <v>64000</v>
      </c>
      <c r="G13" s="26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x14ac:dyDescent="0.25">
      <c r="A14" s="22" t="s">
        <v>38</v>
      </c>
      <c r="B14" s="4" t="s">
        <v>39</v>
      </c>
      <c r="C14" s="5"/>
      <c r="D14" s="6" t="s">
        <v>40</v>
      </c>
      <c r="E14" s="7">
        <v>2011</v>
      </c>
      <c r="F14" s="19">
        <v>29000</v>
      </c>
      <c r="G14" s="26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x14ac:dyDescent="0.25">
      <c r="A15" s="22" t="s">
        <v>41</v>
      </c>
      <c r="B15" s="4" t="s">
        <v>42</v>
      </c>
      <c r="C15" s="5" t="s">
        <v>43</v>
      </c>
      <c r="D15" s="6" t="s">
        <v>17</v>
      </c>
      <c r="E15" s="7" t="s">
        <v>44</v>
      </c>
      <c r="F15" s="19">
        <v>34000</v>
      </c>
      <c r="G15" s="27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30" x14ac:dyDescent="0.25">
      <c r="A16" s="22" t="s">
        <v>45</v>
      </c>
      <c r="B16" s="4" t="s">
        <v>46</v>
      </c>
      <c r="C16" s="5" t="s">
        <v>47</v>
      </c>
      <c r="D16" s="6" t="s">
        <v>8</v>
      </c>
      <c r="E16" s="7" t="s">
        <v>44</v>
      </c>
      <c r="F16" s="19">
        <f>2659968+2360605</f>
        <v>5020573</v>
      </c>
      <c r="G16" s="27" t="s">
        <v>218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x14ac:dyDescent="0.25">
      <c r="A17" s="22" t="s">
        <v>48</v>
      </c>
      <c r="B17" s="4" t="s">
        <v>49</v>
      </c>
      <c r="C17" s="5" t="s">
        <v>50</v>
      </c>
      <c r="D17" s="6"/>
      <c r="E17" s="7" t="s">
        <v>44</v>
      </c>
      <c r="F17" s="19">
        <v>177600</v>
      </c>
      <c r="G17" s="26" t="s">
        <v>28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x14ac:dyDescent="0.25">
      <c r="A18" s="22" t="s">
        <v>51</v>
      </c>
      <c r="B18" s="4" t="s">
        <v>52</v>
      </c>
      <c r="C18" s="5" t="s">
        <v>53</v>
      </c>
      <c r="D18" s="6" t="s">
        <v>17</v>
      </c>
      <c r="E18" s="7" t="s">
        <v>44</v>
      </c>
      <c r="F18" s="19">
        <v>380000</v>
      </c>
      <c r="G18" s="26" t="s">
        <v>28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x14ac:dyDescent="0.25">
      <c r="A19" s="22" t="s">
        <v>54</v>
      </c>
      <c r="B19" s="4" t="s">
        <v>55</v>
      </c>
      <c r="C19" s="5" t="s">
        <v>56</v>
      </c>
      <c r="D19" s="6" t="s">
        <v>17</v>
      </c>
      <c r="E19" s="7" t="s">
        <v>44</v>
      </c>
      <c r="F19" s="19">
        <v>226860</v>
      </c>
      <c r="G19" s="26" t="s">
        <v>28</v>
      </c>
      <c r="H19" s="3"/>
      <c r="I19" s="3"/>
    </row>
    <row r="20" spans="1:256" x14ac:dyDescent="0.25">
      <c r="A20" s="22" t="s">
        <v>57</v>
      </c>
      <c r="B20" s="4" t="s">
        <v>58</v>
      </c>
      <c r="C20" s="5" t="s">
        <v>59</v>
      </c>
      <c r="D20" s="6" t="s">
        <v>17</v>
      </c>
      <c r="E20" s="7" t="s">
        <v>44</v>
      </c>
      <c r="F20" s="19">
        <v>450000</v>
      </c>
      <c r="G20" s="26" t="s">
        <v>28</v>
      </c>
      <c r="H20" s="3"/>
      <c r="I20" s="3"/>
    </row>
    <row r="21" spans="1:256" x14ac:dyDescent="0.25">
      <c r="A21" s="22" t="s">
        <v>61</v>
      </c>
      <c r="B21" s="4" t="s">
        <v>62</v>
      </c>
      <c r="C21" s="5" t="s">
        <v>63</v>
      </c>
      <c r="D21" s="6" t="s">
        <v>4</v>
      </c>
      <c r="E21" s="7" t="s">
        <v>44</v>
      </c>
      <c r="F21" s="19">
        <v>23000</v>
      </c>
      <c r="G21" s="27"/>
      <c r="H21" s="3"/>
      <c r="I21" s="3"/>
    </row>
    <row r="22" spans="1:256" x14ac:dyDescent="0.25">
      <c r="A22" s="22" t="s">
        <v>64</v>
      </c>
      <c r="B22" s="4" t="s">
        <v>65</v>
      </c>
      <c r="C22" s="5">
        <v>77080120180</v>
      </c>
      <c r="D22" s="6" t="s">
        <v>66</v>
      </c>
      <c r="E22" s="7" t="s">
        <v>44</v>
      </c>
      <c r="F22" s="19">
        <v>32000</v>
      </c>
      <c r="G22" s="27"/>
      <c r="H22" s="3"/>
      <c r="I22" s="3"/>
    </row>
    <row r="23" spans="1:256" x14ac:dyDescent="0.25">
      <c r="A23" s="28" t="s">
        <v>67</v>
      </c>
      <c r="B23" s="10" t="s">
        <v>68</v>
      </c>
      <c r="C23" s="5">
        <v>10021033</v>
      </c>
      <c r="D23" s="6" t="s">
        <v>17</v>
      </c>
      <c r="E23" s="7" t="s">
        <v>69</v>
      </c>
      <c r="F23" s="19">
        <v>860000</v>
      </c>
      <c r="G23" s="26" t="s">
        <v>28</v>
      </c>
      <c r="H23" s="3"/>
      <c r="I23" s="3"/>
    </row>
    <row r="24" spans="1:256" x14ac:dyDescent="0.25">
      <c r="A24" s="28" t="s">
        <v>70</v>
      </c>
      <c r="B24" s="10" t="s">
        <v>71</v>
      </c>
      <c r="C24" s="10" t="s">
        <v>72</v>
      </c>
      <c r="D24" s="11" t="s">
        <v>4</v>
      </c>
      <c r="E24" s="7" t="s">
        <v>69</v>
      </c>
      <c r="F24" s="15">
        <v>72000</v>
      </c>
      <c r="G24" s="29"/>
      <c r="H24" s="3"/>
      <c r="I24" s="3"/>
    </row>
    <row r="25" spans="1:256" x14ac:dyDescent="0.25">
      <c r="A25" s="28" t="s">
        <v>73</v>
      </c>
      <c r="B25" s="10" t="s">
        <v>74</v>
      </c>
      <c r="C25" s="10" t="s">
        <v>75</v>
      </c>
      <c r="D25" s="11" t="s">
        <v>8</v>
      </c>
      <c r="E25" s="7" t="s">
        <v>69</v>
      </c>
      <c r="F25" s="15">
        <v>121000</v>
      </c>
      <c r="G25" s="26"/>
      <c r="H25" s="3"/>
      <c r="I25" s="3"/>
    </row>
    <row r="26" spans="1:256" x14ac:dyDescent="0.25">
      <c r="A26" s="28" t="s">
        <v>26</v>
      </c>
      <c r="B26" s="10" t="s">
        <v>76</v>
      </c>
      <c r="C26" s="10" t="s">
        <v>77</v>
      </c>
      <c r="D26" s="11" t="s">
        <v>8</v>
      </c>
      <c r="E26" s="7" t="s">
        <v>69</v>
      </c>
      <c r="F26" s="19">
        <v>150000</v>
      </c>
      <c r="G26" s="26" t="s">
        <v>28</v>
      </c>
      <c r="H26" s="3"/>
      <c r="I26" s="3"/>
    </row>
    <row r="27" spans="1:256" x14ac:dyDescent="0.25">
      <c r="A27" s="28" t="s">
        <v>78</v>
      </c>
      <c r="B27" s="10" t="s">
        <v>79</v>
      </c>
      <c r="C27" s="10" t="s">
        <v>80</v>
      </c>
      <c r="D27" s="11" t="s">
        <v>4</v>
      </c>
      <c r="E27" s="7" t="s">
        <v>69</v>
      </c>
      <c r="F27" s="15">
        <v>292000</v>
      </c>
      <c r="G27" s="26"/>
      <c r="H27" s="3"/>
      <c r="I27" s="3"/>
    </row>
    <row r="28" spans="1:256" x14ac:dyDescent="0.25">
      <c r="A28" s="28" t="s">
        <v>81</v>
      </c>
      <c r="B28" s="10" t="s">
        <v>82</v>
      </c>
      <c r="C28" s="10" t="s">
        <v>83</v>
      </c>
      <c r="D28" s="11" t="s">
        <v>4</v>
      </c>
      <c r="E28" s="7" t="s">
        <v>69</v>
      </c>
      <c r="F28" s="15">
        <v>102000</v>
      </c>
      <c r="G28" s="26"/>
      <c r="H28" s="3"/>
      <c r="I28" s="3"/>
    </row>
    <row r="29" spans="1:256" x14ac:dyDescent="0.25">
      <c r="A29" s="28" t="s">
        <v>84</v>
      </c>
      <c r="B29" s="10" t="s">
        <v>85</v>
      </c>
      <c r="C29" s="10" t="s">
        <v>40</v>
      </c>
      <c r="D29" s="11" t="s">
        <v>17</v>
      </c>
      <c r="E29" s="7" t="s">
        <v>69</v>
      </c>
      <c r="F29" s="21">
        <v>38211</v>
      </c>
      <c r="G29" s="26"/>
      <c r="H29" s="3"/>
      <c r="I29" s="12"/>
    </row>
    <row r="30" spans="1:256" s="12" customFormat="1" ht="15.2" customHeight="1" x14ac:dyDescent="0.25">
      <c r="A30" s="28" t="s">
        <v>86</v>
      </c>
      <c r="B30" s="10" t="s">
        <v>87</v>
      </c>
      <c r="C30" s="10" t="s">
        <v>88</v>
      </c>
      <c r="D30" s="11" t="s">
        <v>4</v>
      </c>
      <c r="E30" s="11">
        <v>2014</v>
      </c>
      <c r="F30" s="21">
        <v>60000</v>
      </c>
      <c r="G30" s="30"/>
    </row>
    <row r="31" spans="1:256" s="12" customFormat="1" ht="15.2" customHeight="1" x14ac:dyDescent="0.25">
      <c r="A31" s="28" t="s">
        <v>89</v>
      </c>
      <c r="B31" s="10" t="s">
        <v>90</v>
      </c>
      <c r="C31" s="10" t="s">
        <v>91</v>
      </c>
      <c r="D31" s="11" t="s">
        <v>16</v>
      </c>
      <c r="E31" s="11">
        <v>2014</v>
      </c>
      <c r="F31" s="21">
        <v>40000</v>
      </c>
      <c r="G31" s="30"/>
    </row>
    <row r="32" spans="1:256" s="12" customFormat="1" ht="15.2" customHeight="1" x14ac:dyDescent="0.25">
      <c r="A32" s="28" t="s">
        <v>92</v>
      </c>
      <c r="B32" s="10" t="s">
        <v>93</v>
      </c>
      <c r="C32" s="10" t="s">
        <v>94</v>
      </c>
      <c r="D32" s="11" t="s">
        <v>16</v>
      </c>
      <c r="E32" s="11">
        <v>2014</v>
      </c>
      <c r="F32" s="15">
        <v>859000</v>
      </c>
      <c r="G32" s="30"/>
    </row>
    <row r="33" spans="1:7" s="12" customFormat="1" ht="30" customHeight="1" x14ac:dyDescent="0.25">
      <c r="A33" s="28" t="s">
        <v>95</v>
      </c>
      <c r="B33" s="10" t="s">
        <v>96</v>
      </c>
      <c r="C33" s="10" t="s">
        <v>97</v>
      </c>
      <c r="D33" s="11" t="s">
        <v>4</v>
      </c>
      <c r="E33" s="11">
        <v>2014</v>
      </c>
      <c r="F33" s="15">
        <f>143688+3388</f>
        <v>147076</v>
      </c>
      <c r="G33" s="40" t="s">
        <v>222</v>
      </c>
    </row>
    <row r="34" spans="1:7" s="12" customFormat="1" ht="15.2" customHeight="1" x14ac:dyDescent="0.25">
      <c r="A34" s="28" t="s">
        <v>51</v>
      </c>
      <c r="B34" s="10" t="s">
        <v>98</v>
      </c>
      <c r="C34" s="10" t="s">
        <v>98</v>
      </c>
      <c r="D34" s="11" t="s">
        <v>17</v>
      </c>
      <c r="E34" s="11">
        <v>2014</v>
      </c>
      <c r="F34" s="15">
        <v>1694000</v>
      </c>
      <c r="G34" s="30" t="s">
        <v>28</v>
      </c>
    </row>
    <row r="35" spans="1:7" s="12" customFormat="1" ht="15.2" customHeight="1" x14ac:dyDescent="0.25">
      <c r="A35" s="28" t="s">
        <v>29</v>
      </c>
      <c r="B35" s="10" t="s">
        <v>30</v>
      </c>
      <c r="C35" s="10" t="s">
        <v>99</v>
      </c>
      <c r="D35" s="11" t="s">
        <v>4</v>
      </c>
      <c r="E35" s="11">
        <v>2014</v>
      </c>
      <c r="F35" s="15">
        <v>296000</v>
      </c>
      <c r="G35" s="30"/>
    </row>
    <row r="36" spans="1:7" s="12" customFormat="1" ht="15.2" customHeight="1" x14ac:dyDescent="0.25">
      <c r="A36" s="28" t="s">
        <v>100</v>
      </c>
      <c r="B36" s="10" t="s">
        <v>101</v>
      </c>
      <c r="C36" s="10" t="s">
        <v>102</v>
      </c>
      <c r="D36" s="11" t="s">
        <v>17</v>
      </c>
      <c r="E36" s="11">
        <v>2014</v>
      </c>
      <c r="F36" s="15">
        <v>266200</v>
      </c>
      <c r="G36" s="30" t="s">
        <v>28</v>
      </c>
    </row>
    <row r="37" spans="1:7" s="12" customFormat="1" ht="15.2" customHeight="1" x14ac:dyDescent="0.25">
      <c r="A37" s="28" t="s">
        <v>64</v>
      </c>
      <c r="B37" s="10" t="s">
        <v>103</v>
      </c>
      <c r="C37" s="10" t="s">
        <v>104</v>
      </c>
      <c r="D37" s="11" t="s">
        <v>66</v>
      </c>
      <c r="E37" s="11">
        <v>2014</v>
      </c>
      <c r="F37" s="15">
        <v>47000</v>
      </c>
      <c r="G37" s="30" t="s">
        <v>220</v>
      </c>
    </row>
    <row r="38" spans="1:7" s="12" customFormat="1" x14ac:dyDescent="0.25">
      <c r="A38" s="24" t="s">
        <v>105</v>
      </c>
      <c r="B38" s="10" t="s">
        <v>106</v>
      </c>
      <c r="C38" s="10" t="s">
        <v>107</v>
      </c>
      <c r="D38" s="11"/>
      <c r="E38" s="11" t="s">
        <v>108</v>
      </c>
      <c r="F38" s="15">
        <v>184420</v>
      </c>
      <c r="G38" s="30"/>
    </row>
    <row r="39" spans="1:7" s="12" customFormat="1" x14ac:dyDescent="0.25">
      <c r="A39" s="42" t="s">
        <v>224</v>
      </c>
      <c r="B39" s="43" t="s">
        <v>226</v>
      </c>
      <c r="C39" s="43" t="s">
        <v>225</v>
      </c>
      <c r="D39" s="44"/>
      <c r="E39" s="44">
        <v>2014</v>
      </c>
      <c r="F39" s="45">
        <v>214000</v>
      </c>
      <c r="G39" s="46"/>
    </row>
    <row r="40" spans="1:7" s="12" customFormat="1" ht="15.2" customHeight="1" x14ac:dyDescent="0.25">
      <c r="A40" s="28" t="s">
        <v>7</v>
      </c>
      <c r="B40" s="10" t="s">
        <v>109</v>
      </c>
      <c r="C40" s="10" t="s">
        <v>110</v>
      </c>
      <c r="D40" s="11" t="s">
        <v>8</v>
      </c>
      <c r="E40" s="11">
        <v>2015</v>
      </c>
      <c r="F40" s="15">
        <v>45000</v>
      </c>
      <c r="G40" s="30"/>
    </row>
    <row r="41" spans="1:7" s="12" customFormat="1" ht="15.2" customHeight="1" x14ac:dyDescent="0.25">
      <c r="A41" s="28" t="s">
        <v>111</v>
      </c>
      <c r="B41" s="10" t="s">
        <v>112</v>
      </c>
      <c r="C41" s="10" t="s">
        <v>113</v>
      </c>
      <c r="D41" s="11" t="s">
        <v>4</v>
      </c>
      <c r="E41" s="11">
        <v>2015</v>
      </c>
      <c r="F41" s="15">
        <v>253000</v>
      </c>
      <c r="G41" s="30"/>
    </row>
    <row r="42" spans="1:7" s="12" customFormat="1" ht="15.2" customHeight="1" x14ac:dyDescent="0.25">
      <c r="A42" s="28" t="s">
        <v>114</v>
      </c>
      <c r="B42" s="10" t="s">
        <v>115</v>
      </c>
      <c r="C42" s="10" t="s">
        <v>116</v>
      </c>
      <c r="D42" s="11" t="s">
        <v>16</v>
      </c>
      <c r="E42" s="11">
        <v>2015</v>
      </c>
      <c r="F42" s="15">
        <v>306000</v>
      </c>
      <c r="G42" s="30"/>
    </row>
    <row r="43" spans="1:7" s="12" customFormat="1" ht="15.2" customHeight="1" x14ac:dyDescent="0.25">
      <c r="A43" s="28" t="s">
        <v>7</v>
      </c>
      <c r="B43" s="10" t="s">
        <v>109</v>
      </c>
      <c r="C43" s="10" t="s">
        <v>117</v>
      </c>
      <c r="D43" s="11" t="s">
        <v>8</v>
      </c>
      <c r="E43" s="11">
        <v>2015</v>
      </c>
      <c r="F43" s="15">
        <v>45000</v>
      </c>
      <c r="G43" s="30"/>
    </row>
    <row r="44" spans="1:7" s="12" customFormat="1" ht="15.2" customHeight="1" x14ac:dyDescent="0.25">
      <c r="A44" s="28" t="s">
        <v>5</v>
      </c>
      <c r="B44" s="10" t="s">
        <v>118</v>
      </c>
      <c r="C44" s="10" t="s">
        <v>119</v>
      </c>
      <c r="D44" s="11" t="s">
        <v>4</v>
      </c>
      <c r="E44" s="11">
        <v>2015</v>
      </c>
      <c r="F44" s="15">
        <v>1940000</v>
      </c>
      <c r="G44" s="30"/>
    </row>
    <row r="45" spans="1:7" s="12" customFormat="1" ht="15.2" customHeight="1" x14ac:dyDescent="0.25">
      <c r="A45" s="28" t="s">
        <v>120</v>
      </c>
      <c r="B45" s="10" t="s">
        <v>121</v>
      </c>
      <c r="C45" s="10" t="s">
        <v>122</v>
      </c>
      <c r="D45" s="11" t="s">
        <v>8</v>
      </c>
      <c r="E45" s="11">
        <v>2015</v>
      </c>
      <c r="F45" s="15">
        <v>228000</v>
      </c>
      <c r="G45" s="30"/>
    </row>
    <row r="46" spans="1:7" s="12" customFormat="1" ht="15.2" customHeight="1" x14ac:dyDescent="0.25">
      <c r="A46" s="28" t="s">
        <v>123</v>
      </c>
      <c r="B46" s="10" t="s">
        <v>124</v>
      </c>
      <c r="C46" s="10" t="s">
        <v>125</v>
      </c>
      <c r="D46" s="11" t="s">
        <v>8</v>
      </c>
      <c r="E46" s="11">
        <v>2015</v>
      </c>
      <c r="F46" s="15">
        <v>77000</v>
      </c>
      <c r="G46" s="30"/>
    </row>
    <row r="47" spans="1:7" s="12" customFormat="1" ht="15.2" customHeight="1" x14ac:dyDescent="0.25">
      <c r="A47" s="28" t="s">
        <v>7</v>
      </c>
      <c r="B47" s="10" t="s">
        <v>109</v>
      </c>
      <c r="C47" s="10" t="s">
        <v>126</v>
      </c>
      <c r="D47" s="11" t="s">
        <v>8</v>
      </c>
      <c r="E47" s="11">
        <v>2015</v>
      </c>
      <c r="F47" s="15">
        <v>45000</v>
      </c>
      <c r="G47" s="30"/>
    </row>
    <row r="48" spans="1:7" s="12" customFormat="1" ht="15.2" customHeight="1" x14ac:dyDescent="0.25">
      <c r="A48" s="28" t="s">
        <v>60</v>
      </c>
      <c r="B48" s="10" t="s">
        <v>127</v>
      </c>
      <c r="C48" s="10" t="s">
        <v>128</v>
      </c>
      <c r="D48" s="11" t="s">
        <v>8</v>
      </c>
      <c r="E48" s="11">
        <v>2015</v>
      </c>
      <c r="F48" s="15">
        <v>135000</v>
      </c>
      <c r="G48" s="30"/>
    </row>
    <row r="49" spans="1:7" s="12" customFormat="1" ht="15.2" customHeight="1" x14ac:dyDescent="0.25">
      <c r="A49" s="28" t="s">
        <v>129</v>
      </c>
      <c r="B49" s="10" t="s">
        <v>130</v>
      </c>
      <c r="C49" s="10" t="s">
        <v>131</v>
      </c>
      <c r="D49" s="11" t="s">
        <v>4</v>
      </c>
      <c r="E49" s="11">
        <v>2015</v>
      </c>
      <c r="F49" s="15">
        <v>47000</v>
      </c>
      <c r="G49" s="30"/>
    </row>
    <row r="50" spans="1:7" s="12" customFormat="1" ht="15.2" customHeight="1" x14ac:dyDescent="0.25">
      <c r="A50" s="28" t="s">
        <v>129</v>
      </c>
      <c r="B50" s="10" t="s">
        <v>130</v>
      </c>
      <c r="C50" s="10" t="s">
        <v>132</v>
      </c>
      <c r="D50" s="11" t="s">
        <v>4</v>
      </c>
      <c r="E50" s="11">
        <v>2015</v>
      </c>
      <c r="F50" s="15">
        <v>47000</v>
      </c>
      <c r="G50" s="30"/>
    </row>
    <row r="51" spans="1:7" s="12" customFormat="1" ht="15.2" customHeight="1" x14ac:dyDescent="0.25">
      <c r="A51" s="28" t="s">
        <v>64</v>
      </c>
      <c r="B51" s="10" t="s">
        <v>133</v>
      </c>
      <c r="C51" s="10" t="s">
        <v>134</v>
      </c>
      <c r="D51" s="11" t="s">
        <v>66</v>
      </c>
      <c r="E51" s="11">
        <v>2015</v>
      </c>
      <c r="F51" s="15">
        <v>42000</v>
      </c>
      <c r="G51" s="30"/>
    </row>
    <row r="52" spans="1:7" s="12" customFormat="1" ht="15.2" customHeight="1" x14ac:dyDescent="0.25">
      <c r="A52" s="28" t="s">
        <v>135</v>
      </c>
      <c r="B52" s="10" t="s">
        <v>136</v>
      </c>
      <c r="C52" s="10" t="s">
        <v>137</v>
      </c>
      <c r="D52" s="11" t="s">
        <v>138</v>
      </c>
      <c r="E52" s="11">
        <v>2015</v>
      </c>
      <c r="F52" s="15">
        <v>304000</v>
      </c>
      <c r="G52" s="30"/>
    </row>
    <row r="53" spans="1:7" s="12" customFormat="1" ht="15.2" customHeight="1" x14ac:dyDescent="0.25">
      <c r="A53" s="28" t="s">
        <v>135</v>
      </c>
      <c r="B53" s="10" t="s">
        <v>136</v>
      </c>
      <c r="C53" s="10" t="s">
        <v>139</v>
      </c>
      <c r="D53" s="11" t="s">
        <v>138</v>
      </c>
      <c r="E53" s="11">
        <v>2015</v>
      </c>
      <c r="F53" s="15">
        <v>304000</v>
      </c>
      <c r="G53" s="30"/>
    </row>
    <row r="54" spans="1:7" s="12" customFormat="1" ht="15.2" customHeight="1" x14ac:dyDescent="0.25">
      <c r="A54" s="28" t="s">
        <v>140</v>
      </c>
      <c r="B54" s="10" t="s">
        <v>141</v>
      </c>
      <c r="C54" s="10" t="s">
        <v>142</v>
      </c>
      <c r="D54" s="11" t="s">
        <v>8</v>
      </c>
      <c r="E54" s="11">
        <v>2015</v>
      </c>
      <c r="F54" s="15">
        <v>381000</v>
      </c>
      <c r="G54" s="30"/>
    </row>
    <row r="55" spans="1:7" s="12" customFormat="1" ht="15.2" customHeight="1" x14ac:dyDescent="0.25">
      <c r="A55" s="28" t="s">
        <v>10</v>
      </c>
      <c r="B55" s="10" t="s">
        <v>143</v>
      </c>
      <c r="C55" s="10" t="s">
        <v>144</v>
      </c>
      <c r="D55" s="11" t="s">
        <v>8</v>
      </c>
      <c r="E55" s="11">
        <v>2015</v>
      </c>
      <c r="F55" s="15">
        <v>345000</v>
      </c>
      <c r="G55" s="30"/>
    </row>
    <row r="56" spans="1:7" s="12" customFormat="1" ht="15.2" customHeight="1" x14ac:dyDescent="0.25">
      <c r="A56" s="28" t="s">
        <v>7</v>
      </c>
      <c r="B56" s="10" t="s">
        <v>109</v>
      </c>
      <c r="C56" s="10" t="s">
        <v>145</v>
      </c>
      <c r="D56" s="11" t="s">
        <v>8</v>
      </c>
      <c r="E56" s="11">
        <v>2015</v>
      </c>
      <c r="F56" s="15">
        <v>45000</v>
      </c>
      <c r="G56" s="30"/>
    </row>
    <row r="57" spans="1:7" s="12" customFormat="1" ht="15.2" customHeight="1" x14ac:dyDescent="0.25">
      <c r="A57" s="28" t="s">
        <v>5</v>
      </c>
      <c r="B57" s="10" t="s">
        <v>118</v>
      </c>
      <c r="C57" s="10" t="s">
        <v>146</v>
      </c>
      <c r="D57" s="11" t="s">
        <v>4</v>
      </c>
      <c r="E57" s="11">
        <v>2015</v>
      </c>
      <c r="F57" s="15">
        <v>1660000</v>
      </c>
      <c r="G57" s="30"/>
    </row>
    <row r="58" spans="1:7" s="12" customFormat="1" ht="15.2" customHeight="1" x14ac:dyDescent="0.25">
      <c r="A58" s="28" t="s">
        <v>147</v>
      </c>
      <c r="B58" s="10" t="s">
        <v>148</v>
      </c>
      <c r="C58" s="10" t="s">
        <v>149</v>
      </c>
      <c r="D58" s="11" t="s">
        <v>8</v>
      </c>
      <c r="E58" s="11">
        <v>2015</v>
      </c>
      <c r="F58" s="15">
        <v>2040000</v>
      </c>
      <c r="G58" s="30"/>
    </row>
    <row r="59" spans="1:7" s="12" customFormat="1" ht="15.2" customHeight="1" x14ac:dyDescent="0.25">
      <c r="A59" s="28" t="s">
        <v>147</v>
      </c>
      <c r="B59" s="10" t="s">
        <v>150</v>
      </c>
      <c r="C59" s="10" t="s">
        <v>151</v>
      </c>
      <c r="D59" s="11" t="s">
        <v>8</v>
      </c>
      <c r="E59" s="11">
        <v>2015</v>
      </c>
      <c r="F59" s="15">
        <v>4490000</v>
      </c>
      <c r="G59" s="30"/>
    </row>
    <row r="60" spans="1:7" s="12" customFormat="1" ht="15.2" customHeight="1" x14ac:dyDescent="0.25">
      <c r="A60" s="28" t="s">
        <v>152</v>
      </c>
      <c r="B60" s="10" t="s">
        <v>153</v>
      </c>
      <c r="C60" s="10" t="s">
        <v>154</v>
      </c>
      <c r="D60" s="11" t="s">
        <v>4</v>
      </c>
      <c r="E60" s="11">
        <v>2015</v>
      </c>
      <c r="F60" s="15">
        <v>347000</v>
      </c>
      <c r="G60" s="30"/>
    </row>
    <row r="61" spans="1:7" s="12" customFormat="1" ht="15.2" customHeight="1" x14ac:dyDescent="0.25">
      <c r="A61" s="28" t="s">
        <v>14</v>
      </c>
      <c r="B61" s="10" t="s">
        <v>155</v>
      </c>
      <c r="C61" s="10" t="s">
        <v>156</v>
      </c>
      <c r="D61" s="11" t="s">
        <v>8</v>
      </c>
      <c r="E61" s="11">
        <v>2015</v>
      </c>
      <c r="F61" s="15">
        <v>840000</v>
      </c>
      <c r="G61" s="30"/>
    </row>
    <row r="62" spans="1:7" s="12" customFormat="1" ht="15.2" customHeight="1" x14ac:dyDescent="0.25">
      <c r="A62" s="28" t="s">
        <v>6</v>
      </c>
      <c r="B62" s="10" t="s">
        <v>157</v>
      </c>
      <c r="C62" s="10" t="s">
        <v>158</v>
      </c>
      <c r="D62" s="11" t="s">
        <v>4</v>
      </c>
      <c r="E62" s="11">
        <v>2015</v>
      </c>
      <c r="F62" s="15">
        <v>43000</v>
      </c>
      <c r="G62" s="30"/>
    </row>
    <row r="63" spans="1:7" s="12" customFormat="1" ht="15.2" customHeight="1" x14ac:dyDescent="0.25">
      <c r="A63" s="28" t="s">
        <v>159</v>
      </c>
      <c r="B63" s="10" t="s">
        <v>160</v>
      </c>
      <c r="C63" s="10" t="s">
        <v>161</v>
      </c>
      <c r="D63" s="11" t="s">
        <v>8</v>
      </c>
      <c r="E63" s="11">
        <v>2015</v>
      </c>
      <c r="F63" s="15">
        <v>396000</v>
      </c>
      <c r="G63" s="30"/>
    </row>
    <row r="64" spans="1:7" s="12" customFormat="1" ht="15.2" customHeight="1" x14ac:dyDescent="0.25">
      <c r="A64" s="28" t="s">
        <v>7</v>
      </c>
      <c r="B64" s="10" t="s">
        <v>109</v>
      </c>
      <c r="C64" s="10" t="s">
        <v>162</v>
      </c>
      <c r="D64" s="11" t="s">
        <v>8</v>
      </c>
      <c r="E64" s="11">
        <v>2015</v>
      </c>
      <c r="F64" s="15">
        <v>45000</v>
      </c>
      <c r="G64" s="30"/>
    </row>
    <row r="65" spans="1:7" s="12" customFormat="1" ht="15.2" customHeight="1" x14ac:dyDescent="0.25">
      <c r="A65" s="28" t="s">
        <v>7</v>
      </c>
      <c r="B65" s="10" t="s">
        <v>109</v>
      </c>
      <c r="C65" s="10" t="s">
        <v>163</v>
      </c>
      <c r="D65" s="11" t="s">
        <v>8</v>
      </c>
      <c r="E65" s="11">
        <v>2015</v>
      </c>
      <c r="F65" s="15">
        <v>45000</v>
      </c>
      <c r="G65" s="30"/>
    </row>
    <row r="66" spans="1:7" s="12" customFormat="1" ht="15.2" customHeight="1" x14ac:dyDescent="0.25">
      <c r="A66" s="28" t="s">
        <v>5</v>
      </c>
      <c r="B66" s="10" t="s">
        <v>164</v>
      </c>
      <c r="C66" s="10" t="s">
        <v>165</v>
      </c>
      <c r="D66" s="11" t="s">
        <v>4</v>
      </c>
      <c r="E66" s="11">
        <v>2015</v>
      </c>
      <c r="F66" s="15">
        <v>1990000</v>
      </c>
      <c r="G66" s="30"/>
    </row>
    <row r="67" spans="1:7" s="12" customFormat="1" ht="15.2" customHeight="1" x14ac:dyDescent="0.25">
      <c r="A67" s="28" t="s">
        <v>166</v>
      </c>
      <c r="B67" s="10" t="s">
        <v>167</v>
      </c>
      <c r="C67" s="10" t="s">
        <v>168</v>
      </c>
      <c r="D67" s="11" t="s">
        <v>4</v>
      </c>
      <c r="E67" s="11">
        <v>2015</v>
      </c>
      <c r="F67" s="15">
        <v>69000</v>
      </c>
      <c r="G67" s="30"/>
    </row>
    <row r="68" spans="1:7" s="12" customFormat="1" ht="15.2" customHeight="1" x14ac:dyDescent="0.25">
      <c r="A68" s="28" t="s">
        <v>13</v>
      </c>
      <c r="B68" s="10" t="s">
        <v>169</v>
      </c>
      <c r="C68" s="10" t="s">
        <v>170</v>
      </c>
      <c r="D68" s="11" t="s">
        <v>4</v>
      </c>
      <c r="E68" s="11">
        <v>2015</v>
      </c>
      <c r="F68" s="15">
        <v>139000</v>
      </c>
      <c r="G68" s="30"/>
    </row>
    <row r="69" spans="1:7" s="12" customFormat="1" ht="15.2" customHeight="1" x14ac:dyDescent="0.25">
      <c r="A69" s="47" t="s">
        <v>78</v>
      </c>
      <c r="B69" s="48" t="s">
        <v>227</v>
      </c>
      <c r="C69" s="51">
        <v>2513772</v>
      </c>
      <c r="D69" s="49" t="s">
        <v>228</v>
      </c>
      <c r="E69" s="49">
        <v>2015</v>
      </c>
      <c r="F69" s="50">
        <v>739000</v>
      </c>
      <c r="G69" s="30"/>
    </row>
    <row r="70" spans="1:7" s="12" customFormat="1" x14ac:dyDescent="0.25">
      <c r="A70" s="28" t="s">
        <v>86</v>
      </c>
      <c r="B70" s="10" t="s">
        <v>87</v>
      </c>
      <c r="C70" s="10" t="s">
        <v>172</v>
      </c>
      <c r="D70" s="11" t="s">
        <v>4</v>
      </c>
      <c r="E70" s="11">
        <v>2016</v>
      </c>
      <c r="F70" s="15">
        <v>76000</v>
      </c>
      <c r="G70" s="30"/>
    </row>
    <row r="71" spans="1:7" s="12" customFormat="1" x14ac:dyDescent="0.25">
      <c r="A71" s="28" t="s">
        <v>173</v>
      </c>
      <c r="B71" s="10" t="s">
        <v>174</v>
      </c>
      <c r="C71" s="10" t="s">
        <v>175</v>
      </c>
      <c r="D71" s="11" t="s">
        <v>138</v>
      </c>
      <c r="E71" s="11">
        <v>2016</v>
      </c>
      <c r="F71" s="15">
        <v>64000</v>
      </c>
      <c r="G71" s="30"/>
    </row>
    <row r="72" spans="1:7" s="12" customFormat="1" x14ac:dyDescent="0.25">
      <c r="A72" s="28" t="s">
        <v>176</v>
      </c>
      <c r="B72" s="10" t="s">
        <v>177</v>
      </c>
      <c r="C72" s="10" t="s">
        <v>178</v>
      </c>
      <c r="D72" s="11" t="s">
        <v>8</v>
      </c>
      <c r="E72" s="11">
        <v>2016</v>
      </c>
      <c r="F72" s="15">
        <v>485309</v>
      </c>
      <c r="G72" s="30" t="s">
        <v>478</v>
      </c>
    </row>
    <row r="73" spans="1:7" s="12" customFormat="1" x14ac:dyDescent="0.25">
      <c r="A73" s="28" t="s">
        <v>176</v>
      </c>
      <c r="B73" s="10" t="s">
        <v>179</v>
      </c>
      <c r="C73" s="10" t="s">
        <v>180</v>
      </c>
      <c r="D73" s="11" t="s">
        <v>8</v>
      </c>
      <c r="E73" s="11">
        <v>2016</v>
      </c>
      <c r="F73" s="15">
        <v>140000</v>
      </c>
      <c r="G73" s="31" t="s">
        <v>181</v>
      </c>
    </row>
    <row r="74" spans="1:7" s="12" customFormat="1" x14ac:dyDescent="0.25">
      <c r="A74" s="28" t="s">
        <v>12</v>
      </c>
      <c r="B74" s="10" t="s">
        <v>182</v>
      </c>
      <c r="C74" s="10" t="s">
        <v>183</v>
      </c>
      <c r="D74" s="11" t="s">
        <v>8</v>
      </c>
      <c r="E74" s="11">
        <v>2016</v>
      </c>
      <c r="F74" s="15">
        <v>867000</v>
      </c>
      <c r="G74" s="30"/>
    </row>
    <row r="75" spans="1:7" s="12" customFormat="1" x14ac:dyDescent="0.25">
      <c r="A75" s="28" t="s">
        <v>12</v>
      </c>
      <c r="B75" s="10" t="s">
        <v>182</v>
      </c>
      <c r="C75" s="10" t="s">
        <v>184</v>
      </c>
      <c r="D75" s="11" t="s">
        <v>8</v>
      </c>
      <c r="E75" s="11">
        <v>2016</v>
      </c>
      <c r="F75" s="15">
        <v>867000</v>
      </c>
      <c r="G75" s="30"/>
    </row>
    <row r="76" spans="1:7" s="12" customFormat="1" x14ac:dyDescent="0.25">
      <c r="A76" s="28" t="s">
        <v>185</v>
      </c>
      <c r="B76" s="10" t="s">
        <v>186</v>
      </c>
      <c r="C76" s="10" t="s">
        <v>187</v>
      </c>
      <c r="D76" s="11" t="s">
        <v>4</v>
      </c>
      <c r="E76" s="11">
        <v>2016</v>
      </c>
      <c r="F76" s="15">
        <v>1180000</v>
      </c>
      <c r="G76" s="30"/>
    </row>
    <row r="77" spans="1:7" s="12" customFormat="1" x14ac:dyDescent="0.25">
      <c r="A77" s="28" t="s">
        <v>152</v>
      </c>
      <c r="B77" s="10" t="s">
        <v>188</v>
      </c>
      <c r="C77" s="10" t="s">
        <v>189</v>
      </c>
      <c r="D77" s="11" t="s">
        <v>4</v>
      </c>
      <c r="E77" s="11">
        <v>2016</v>
      </c>
      <c r="F77" s="15">
        <v>330667</v>
      </c>
      <c r="G77" s="30"/>
    </row>
    <row r="78" spans="1:7" s="14" customFormat="1" x14ac:dyDescent="0.25">
      <c r="A78" s="28" t="s">
        <v>190</v>
      </c>
      <c r="B78" s="10" t="s">
        <v>191</v>
      </c>
      <c r="C78" s="10" t="s">
        <v>192</v>
      </c>
      <c r="D78" s="11" t="s">
        <v>16</v>
      </c>
      <c r="E78" s="11">
        <v>2016</v>
      </c>
      <c r="F78" s="15">
        <v>95000</v>
      </c>
      <c r="G78" s="23"/>
    </row>
    <row r="79" spans="1:7" s="14" customFormat="1" x14ac:dyDescent="0.25">
      <c r="A79" s="28" t="s">
        <v>31</v>
      </c>
      <c r="B79" s="10" t="s">
        <v>193</v>
      </c>
      <c r="C79" s="10" t="s">
        <v>194</v>
      </c>
      <c r="D79" s="11" t="s">
        <v>17</v>
      </c>
      <c r="E79" s="11">
        <v>2016</v>
      </c>
      <c r="F79" s="15">
        <v>3900000</v>
      </c>
      <c r="G79" s="23" t="s">
        <v>181</v>
      </c>
    </row>
    <row r="80" spans="1:7" s="14" customFormat="1" x14ac:dyDescent="0.25">
      <c r="A80" s="28" t="s">
        <v>31</v>
      </c>
      <c r="B80" s="10" t="s">
        <v>195</v>
      </c>
      <c r="C80" s="10" t="s">
        <v>196</v>
      </c>
      <c r="D80" s="11" t="s">
        <v>17</v>
      </c>
      <c r="E80" s="11">
        <v>2016</v>
      </c>
      <c r="F80" s="15">
        <v>90000</v>
      </c>
      <c r="G80" s="23" t="s">
        <v>181</v>
      </c>
    </row>
    <row r="81" spans="1:7" x14ac:dyDescent="0.25">
      <c r="A81" s="28" t="s">
        <v>6</v>
      </c>
      <c r="B81" s="10" t="s">
        <v>157</v>
      </c>
      <c r="C81" s="10" t="s">
        <v>197</v>
      </c>
      <c r="D81" s="11" t="s">
        <v>4</v>
      </c>
      <c r="E81" s="11">
        <v>2017</v>
      </c>
      <c r="F81" s="15">
        <v>39930</v>
      </c>
      <c r="G81" s="23"/>
    </row>
    <row r="82" spans="1:7" x14ac:dyDescent="0.25">
      <c r="A82" s="28" t="s">
        <v>9</v>
      </c>
      <c r="B82" s="10" t="s">
        <v>198</v>
      </c>
      <c r="C82" s="10" t="s">
        <v>199</v>
      </c>
      <c r="D82" s="11" t="s">
        <v>8</v>
      </c>
      <c r="E82" s="11">
        <v>2017</v>
      </c>
      <c r="F82" s="15">
        <v>975163</v>
      </c>
      <c r="G82" s="23"/>
    </row>
    <row r="83" spans="1:7" ht="30" x14ac:dyDescent="0.25">
      <c r="A83" s="28" t="s">
        <v>200</v>
      </c>
      <c r="B83" s="10" t="s">
        <v>201</v>
      </c>
      <c r="C83" s="10" t="s">
        <v>202</v>
      </c>
      <c r="D83" s="11" t="s">
        <v>4</v>
      </c>
      <c r="E83" s="11">
        <v>2017</v>
      </c>
      <c r="F83" s="15">
        <v>249000</v>
      </c>
      <c r="G83" s="41" t="s">
        <v>223</v>
      </c>
    </row>
    <row r="84" spans="1:7" x14ac:dyDescent="0.25">
      <c r="A84" s="28" t="s">
        <v>203</v>
      </c>
      <c r="B84" s="10" t="s">
        <v>204</v>
      </c>
      <c r="C84" s="10" t="s">
        <v>205</v>
      </c>
      <c r="D84" s="11" t="s">
        <v>4</v>
      </c>
      <c r="E84" s="11">
        <v>2017</v>
      </c>
      <c r="F84" s="15">
        <v>39930</v>
      </c>
      <c r="G84" s="23"/>
    </row>
    <row r="85" spans="1:7" x14ac:dyDescent="0.25">
      <c r="A85" s="28" t="s">
        <v>6</v>
      </c>
      <c r="B85" s="10" t="s">
        <v>206</v>
      </c>
      <c r="C85" s="10" t="s">
        <v>207</v>
      </c>
      <c r="D85" s="11" t="s">
        <v>4</v>
      </c>
      <c r="E85" s="11">
        <v>2017</v>
      </c>
      <c r="F85" s="15">
        <v>39930</v>
      </c>
      <c r="G85" s="23"/>
    </row>
    <row r="86" spans="1:7" x14ac:dyDescent="0.25">
      <c r="A86" s="28" t="s">
        <v>208</v>
      </c>
      <c r="B86" s="10" t="s">
        <v>209</v>
      </c>
      <c r="C86" s="10" t="s">
        <v>210</v>
      </c>
      <c r="D86" s="11" t="s">
        <v>66</v>
      </c>
      <c r="E86" s="11">
        <v>2017</v>
      </c>
      <c r="F86" s="15">
        <v>38510</v>
      </c>
      <c r="G86" s="23"/>
    </row>
    <row r="87" spans="1:7" x14ac:dyDescent="0.25">
      <c r="A87" s="24" t="s">
        <v>41</v>
      </c>
      <c r="B87" s="1" t="s">
        <v>211</v>
      </c>
      <c r="C87" s="1" t="s">
        <v>212</v>
      </c>
      <c r="D87" s="2" t="s">
        <v>17</v>
      </c>
      <c r="E87" s="2">
        <v>2017</v>
      </c>
      <c r="F87" s="38">
        <v>39325</v>
      </c>
      <c r="G87" s="39"/>
    </row>
    <row r="88" spans="1:7" x14ac:dyDescent="0.25">
      <c r="A88" s="52" t="s">
        <v>229</v>
      </c>
      <c r="B88" s="52" t="s">
        <v>230</v>
      </c>
      <c r="C88" s="52" t="s">
        <v>231</v>
      </c>
      <c r="D88" s="54" t="s">
        <v>8</v>
      </c>
      <c r="E88" s="49">
        <v>2018</v>
      </c>
      <c r="F88" s="55">
        <v>357993</v>
      </c>
      <c r="G88" s="53"/>
    </row>
    <row r="89" spans="1:7" x14ac:dyDescent="0.25">
      <c r="A89" s="52" t="s">
        <v>229</v>
      </c>
      <c r="B89" s="52" t="s">
        <v>230</v>
      </c>
      <c r="C89" s="52" t="s">
        <v>232</v>
      </c>
      <c r="D89" s="54" t="s">
        <v>8</v>
      </c>
      <c r="E89" s="49">
        <v>2018</v>
      </c>
      <c r="F89" s="55">
        <v>357993</v>
      </c>
      <c r="G89" s="53"/>
    </row>
    <row r="90" spans="1:7" x14ac:dyDescent="0.25">
      <c r="A90" s="52" t="s">
        <v>60</v>
      </c>
      <c r="B90" s="52" t="s">
        <v>233</v>
      </c>
      <c r="C90" s="52" t="s">
        <v>234</v>
      </c>
      <c r="D90" s="54" t="s">
        <v>8</v>
      </c>
      <c r="E90" s="49">
        <v>2018</v>
      </c>
      <c r="F90" s="55">
        <v>49247</v>
      </c>
      <c r="G90" s="53"/>
    </row>
    <row r="91" spans="1:7" x14ac:dyDescent="0.25">
      <c r="A91" s="52" t="s">
        <v>6</v>
      </c>
      <c r="B91" s="52" t="s">
        <v>235</v>
      </c>
      <c r="C91" s="52" t="s">
        <v>236</v>
      </c>
      <c r="D91" s="54" t="s">
        <v>4</v>
      </c>
      <c r="E91" s="49">
        <v>2018</v>
      </c>
      <c r="F91" s="55">
        <v>46827</v>
      </c>
      <c r="G91" s="53"/>
    </row>
    <row r="92" spans="1:7" x14ac:dyDescent="0.25">
      <c r="A92" s="52" t="s">
        <v>237</v>
      </c>
      <c r="B92" s="52" t="s">
        <v>238</v>
      </c>
      <c r="C92" s="52" t="s">
        <v>239</v>
      </c>
      <c r="D92" s="54" t="s">
        <v>138</v>
      </c>
      <c r="E92" s="49">
        <v>2018</v>
      </c>
      <c r="F92" s="55">
        <v>39275</v>
      </c>
      <c r="G92" s="53"/>
    </row>
    <row r="93" spans="1:7" x14ac:dyDescent="0.25">
      <c r="A93" s="52" t="s">
        <v>7</v>
      </c>
      <c r="B93" s="52" t="s">
        <v>109</v>
      </c>
      <c r="C93" s="52" t="s">
        <v>240</v>
      </c>
      <c r="D93" s="54" t="s">
        <v>8</v>
      </c>
      <c r="E93" s="49">
        <v>2018</v>
      </c>
      <c r="F93" s="55">
        <v>80379</v>
      </c>
      <c r="G93" s="53"/>
    </row>
    <row r="94" spans="1:7" x14ac:dyDescent="0.25">
      <c r="A94" s="52" t="s">
        <v>7</v>
      </c>
      <c r="B94" s="52" t="s">
        <v>109</v>
      </c>
      <c r="C94" s="52" t="s">
        <v>241</v>
      </c>
      <c r="D94" s="54" t="s">
        <v>8</v>
      </c>
      <c r="E94" s="49">
        <v>2018</v>
      </c>
      <c r="F94" s="55">
        <v>80379</v>
      </c>
      <c r="G94" s="53"/>
    </row>
    <row r="95" spans="1:7" x14ac:dyDescent="0.25">
      <c r="A95" s="52" t="s">
        <v>7</v>
      </c>
      <c r="B95" s="52" t="s">
        <v>109</v>
      </c>
      <c r="C95" s="52" t="s">
        <v>242</v>
      </c>
      <c r="D95" s="54" t="s">
        <v>8</v>
      </c>
      <c r="E95" s="49">
        <v>2018</v>
      </c>
      <c r="F95" s="55">
        <v>80379</v>
      </c>
      <c r="G95" s="53"/>
    </row>
    <row r="96" spans="1:7" x14ac:dyDescent="0.25">
      <c r="A96" s="52" t="s">
        <v>60</v>
      </c>
      <c r="B96" s="52" t="s">
        <v>233</v>
      </c>
      <c r="C96" s="52" t="s">
        <v>243</v>
      </c>
      <c r="D96" s="54" t="s">
        <v>8</v>
      </c>
      <c r="E96" s="49">
        <v>2018</v>
      </c>
      <c r="F96" s="55">
        <v>49247</v>
      </c>
      <c r="G96" s="53"/>
    </row>
    <row r="97" spans="1:7" x14ac:dyDescent="0.25">
      <c r="A97" s="52" t="s">
        <v>244</v>
      </c>
      <c r="B97" s="52" t="s">
        <v>245</v>
      </c>
      <c r="C97" s="52" t="s">
        <v>246</v>
      </c>
      <c r="D97" s="54" t="s">
        <v>8</v>
      </c>
      <c r="E97" s="49">
        <v>2018</v>
      </c>
      <c r="F97" s="55">
        <v>375100</v>
      </c>
      <c r="G97" s="53"/>
    </row>
    <row r="98" spans="1:7" x14ac:dyDescent="0.25">
      <c r="A98" s="52" t="s">
        <v>229</v>
      </c>
      <c r="B98" s="52" t="s">
        <v>230</v>
      </c>
      <c r="C98" s="52" t="s">
        <v>247</v>
      </c>
      <c r="D98" s="54" t="s">
        <v>8</v>
      </c>
      <c r="E98" s="49">
        <v>2018</v>
      </c>
      <c r="F98" s="55">
        <v>357993</v>
      </c>
      <c r="G98" s="53"/>
    </row>
    <row r="99" spans="1:7" x14ac:dyDescent="0.25">
      <c r="A99" s="52" t="s">
        <v>229</v>
      </c>
      <c r="B99" s="52" t="s">
        <v>230</v>
      </c>
      <c r="C99" s="52" t="s">
        <v>248</v>
      </c>
      <c r="D99" s="54" t="s">
        <v>8</v>
      </c>
      <c r="E99" s="49">
        <v>2018</v>
      </c>
      <c r="F99" s="55">
        <v>357993</v>
      </c>
      <c r="G99" s="53"/>
    </row>
    <row r="100" spans="1:7" x14ac:dyDescent="0.25">
      <c r="A100" s="52" t="s">
        <v>229</v>
      </c>
      <c r="B100" s="52" t="s">
        <v>230</v>
      </c>
      <c r="C100" s="52" t="s">
        <v>249</v>
      </c>
      <c r="D100" s="54" t="s">
        <v>8</v>
      </c>
      <c r="E100" s="49">
        <v>2018</v>
      </c>
      <c r="F100" s="55">
        <v>357993</v>
      </c>
      <c r="G100" s="53"/>
    </row>
    <row r="101" spans="1:7" x14ac:dyDescent="0.25">
      <c r="A101" s="52" t="s">
        <v>229</v>
      </c>
      <c r="B101" s="52" t="s">
        <v>230</v>
      </c>
      <c r="C101" s="52" t="s">
        <v>250</v>
      </c>
      <c r="D101" s="54" t="s">
        <v>8</v>
      </c>
      <c r="E101" s="49">
        <v>2018</v>
      </c>
      <c r="F101" s="55">
        <v>357993</v>
      </c>
      <c r="G101" s="53"/>
    </row>
    <row r="102" spans="1:7" x14ac:dyDescent="0.25">
      <c r="A102" s="52" t="s">
        <v>120</v>
      </c>
      <c r="B102" s="52" t="s">
        <v>251</v>
      </c>
      <c r="C102" s="52" t="s">
        <v>252</v>
      </c>
      <c r="D102" s="54" t="s">
        <v>8</v>
      </c>
      <c r="E102" s="49">
        <v>2018</v>
      </c>
      <c r="F102" s="55">
        <v>251339</v>
      </c>
      <c r="G102" s="53"/>
    </row>
    <row r="103" spans="1:7" x14ac:dyDescent="0.25">
      <c r="A103" s="52" t="s">
        <v>120</v>
      </c>
      <c r="B103" s="52" t="s">
        <v>121</v>
      </c>
      <c r="C103" s="52" t="s">
        <v>253</v>
      </c>
      <c r="D103" s="54" t="s">
        <v>8</v>
      </c>
      <c r="E103" s="49">
        <v>2018</v>
      </c>
      <c r="F103" s="55">
        <v>251339</v>
      </c>
      <c r="G103" s="53"/>
    </row>
    <row r="104" spans="1:7" x14ac:dyDescent="0.25">
      <c r="A104" s="52" t="s">
        <v>120</v>
      </c>
      <c r="B104" s="52" t="s">
        <v>251</v>
      </c>
      <c r="C104" s="52" t="s">
        <v>254</v>
      </c>
      <c r="D104" s="54" t="s">
        <v>8</v>
      </c>
      <c r="E104" s="49">
        <v>2018</v>
      </c>
      <c r="F104" s="55">
        <v>251339</v>
      </c>
      <c r="G104" s="53"/>
    </row>
    <row r="105" spans="1:7" x14ac:dyDescent="0.25">
      <c r="A105" s="52" t="s">
        <v>255</v>
      </c>
      <c r="B105" s="52" t="s">
        <v>256</v>
      </c>
      <c r="C105" s="52" t="s">
        <v>257</v>
      </c>
      <c r="D105" s="54" t="s">
        <v>4</v>
      </c>
      <c r="E105" s="49">
        <v>2018</v>
      </c>
      <c r="F105" s="55">
        <v>254100</v>
      </c>
      <c r="G105" s="53"/>
    </row>
    <row r="106" spans="1:7" x14ac:dyDescent="0.25">
      <c r="A106" s="52" t="s">
        <v>5</v>
      </c>
      <c r="B106" s="52" t="s">
        <v>258</v>
      </c>
      <c r="C106" s="52" t="s">
        <v>259</v>
      </c>
      <c r="D106" s="54" t="s">
        <v>4</v>
      </c>
      <c r="E106" s="49">
        <v>2018</v>
      </c>
      <c r="F106" s="55">
        <v>758670</v>
      </c>
      <c r="G106" s="53"/>
    </row>
    <row r="107" spans="1:7" x14ac:dyDescent="0.25">
      <c r="A107" s="52" t="s">
        <v>7</v>
      </c>
      <c r="B107" s="52" t="s">
        <v>109</v>
      </c>
      <c r="C107" s="52" t="s">
        <v>260</v>
      </c>
      <c r="D107" s="54" t="s">
        <v>8</v>
      </c>
      <c r="E107" s="49">
        <v>2018</v>
      </c>
      <c r="F107" s="55">
        <v>80379</v>
      </c>
      <c r="G107" s="53"/>
    </row>
    <row r="108" spans="1:7" x14ac:dyDescent="0.25">
      <c r="A108" s="52" t="s">
        <v>7</v>
      </c>
      <c r="B108" s="52" t="s">
        <v>109</v>
      </c>
      <c r="C108" s="52" t="s">
        <v>261</v>
      </c>
      <c r="D108" s="54" t="s">
        <v>8</v>
      </c>
      <c r="E108" s="49">
        <v>2018</v>
      </c>
      <c r="F108" s="55">
        <v>80379</v>
      </c>
      <c r="G108" s="53"/>
    </row>
    <row r="109" spans="1:7" x14ac:dyDescent="0.25">
      <c r="A109" s="52" t="s">
        <v>7</v>
      </c>
      <c r="B109" s="52" t="s">
        <v>109</v>
      </c>
      <c r="C109" s="52" t="s">
        <v>262</v>
      </c>
      <c r="D109" s="54" t="s">
        <v>8</v>
      </c>
      <c r="E109" s="49">
        <v>2018</v>
      </c>
      <c r="F109" s="55">
        <v>80379</v>
      </c>
      <c r="G109" s="53"/>
    </row>
    <row r="110" spans="1:7" x14ac:dyDescent="0.25">
      <c r="A110" s="52" t="s">
        <v>7</v>
      </c>
      <c r="B110" s="52" t="s">
        <v>109</v>
      </c>
      <c r="C110" s="52" t="s">
        <v>263</v>
      </c>
      <c r="D110" s="54" t="s">
        <v>8</v>
      </c>
      <c r="E110" s="49">
        <v>2018</v>
      </c>
      <c r="F110" s="55">
        <v>80379</v>
      </c>
      <c r="G110" s="53"/>
    </row>
    <row r="111" spans="1:7" x14ac:dyDescent="0.25">
      <c r="A111" s="52" t="s">
        <v>7</v>
      </c>
      <c r="B111" s="52" t="s">
        <v>109</v>
      </c>
      <c r="C111" s="52" t="s">
        <v>264</v>
      </c>
      <c r="D111" s="54" t="s">
        <v>8</v>
      </c>
      <c r="E111" s="49">
        <v>2018</v>
      </c>
      <c r="F111" s="55">
        <v>80379</v>
      </c>
      <c r="G111" s="53"/>
    </row>
    <row r="112" spans="1:7" x14ac:dyDescent="0.25">
      <c r="A112" s="52" t="s">
        <v>7</v>
      </c>
      <c r="B112" s="52" t="s">
        <v>109</v>
      </c>
      <c r="C112" s="52" t="s">
        <v>265</v>
      </c>
      <c r="D112" s="54" t="s">
        <v>8</v>
      </c>
      <c r="E112" s="49">
        <v>2018</v>
      </c>
      <c r="F112" s="55">
        <v>80379</v>
      </c>
      <c r="G112" s="53"/>
    </row>
    <row r="113" spans="1:7" x14ac:dyDescent="0.25">
      <c r="A113" s="52" t="s">
        <v>7</v>
      </c>
      <c r="B113" s="52" t="s">
        <v>109</v>
      </c>
      <c r="C113" s="52" t="s">
        <v>266</v>
      </c>
      <c r="D113" s="54" t="s">
        <v>8</v>
      </c>
      <c r="E113" s="49">
        <v>2018</v>
      </c>
      <c r="F113" s="55">
        <v>80379</v>
      </c>
      <c r="G113" s="53"/>
    </row>
    <row r="114" spans="1:7" x14ac:dyDescent="0.25">
      <c r="A114" s="52" t="s">
        <v>7</v>
      </c>
      <c r="B114" s="52" t="s">
        <v>109</v>
      </c>
      <c r="C114" s="52" t="s">
        <v>267</v>
      </c>
      <c r="D114" s="54" t="s">
        <v>8</v>
      </c>
      <c r="E114" s="49">
        <v>2018</v>
      </c>
      <c r="F114" s="55">
        <v>80379</v>
      </c>
      <c r="G114" s="53"/>
    </row>
    <row r="115" spans="1:7" x14ac:dyDescent="0.25">
      <c r="A115" s="52" t="s">
        <v>7</v>
      </c>
      <c r="B115" s="52" t="s">
        <v>109</v>
      </c>
      <c r="C115" s="52" t="s">
        <v>268</v>
      </c>
      <c r="D115" s="54" t="s">
        <v>8</v>
      </c>
      <c r="E115" s="49">
        <v>2018</v>
      </c>
      <c r="F115" s="55">
        <v>80379</v>
      </c>
      <c r="G115" s="53"/>
    </row>
    <row r="116" spans="1:7" x14ac:dyDescent="0.25">
      <c r="A116" s="52" t="s">
        <v>269</v>
      </c>
      <c r="B116" s="52" t="s">
        <v>270</v>
      </c>
      <c r="C116" s="52" t="s">
        <v>271</v>
      </c>
      <c r="D116" s="54" t="s">
        <v>138</v>
      </c>
      <c r="E116" s="49">
        <v>2018</v>
      </c>
      <c r="F116" s="55">
        <v>35910</v>
      </c>
      <c r="G116" s="53"/>
    </row>
    <row r="117" spans="1:7" x14ac:dyDescent="0.25">
      <c r="A117" s="52" t="s">
        <v>269</v>
      </c>
      <c r="B117" s="52" t="s">
        <v>270</v>
      </c>
      <c r="C117" s="52" t="s">
        <v>272</v>
      </c>
      <c r="D117" s="54" t="s">
        <v>138</v>
      </c>
      <c r="E117" s="49">
        <v>2018</v>
      </c>
      <c r="F117" s="55">
        <v>35910</v>
      </c>
      <c r="G117" s="53"/>
    </row>
    <row r="118" spans="1:7" x14ac:dyDescent="0.25">
      <c r="A118" s="52" t="s">
        <v>269</v>
      </c>
      <c r="B118" s="52" t="s">
        <v>270</v>
      </c>
      <c r="C118" s="52" t="s">
        <v>273</v>
      </c>
      <c r="D118" s="54" t="s">
        <v>138</v>
      </c>
      <c r="E118" s="49">
        <v>2018</v>
      </c>
      <c r="F118" s="55">
        <v>35910</v>
      </c>
      <c r="G118" s="53"/>
    </row>
    <row r="119" spans="1:7" x14ac:dyDescent="0.25">
      <c r="A119" s="52" t="s">
        <v>269</v>
      </c>
      <c r="B119" s="52" t="s">
        <v>270</v>
      </c>
      <c r="C119" s="52" t="s">
        <v>274</v>
      </c>
      <c r="D119" s="54" t="s">
        <v>138</v>
      </c>
      <c r="E119" s="49">
        <v>2018</v>
      </c>
      <c r="F119" s="55">
        <v>35910</v>
      </c>
      <c r="G119" s="53"/>
    </row>
    <row r="120" spans="1:7" x14ac:dyDescent="0.25">
      <c r="A120" s="52" t="s">
        <v>275</v>
      </c>
      <c r="B120" s="52" t="s">
        <v>276</v>
      </c>
      <c r="C120" s="52" t="s">
        <v>277</v>
      </c>
      <c r="D120" s="54" t="s">
        <v>138</v>
      </c>
      <c r="E120" s="49">
        <v>2018</v>
      </c>
      <c r="F120" s="55">
        <v>441650</v>
      </c>
      <c r="G120" s="53"/>
    </row>
    <row r="121" spans="1:7" x14ac:dyDescent="0.25">
      <c r="A121" s="52" t="s">
        <v>275</v>
      </c>
      <c r="B121" s="52" t="s">
        <v>276</v>
      </c>
      <c r="C121" s="52" t="s">
        <v>278</v>
      </c>
      <c r="D121" s="54" t="s">
        <v>138</v>
      </c>
      <c r="E121" s="49">
        <v>2018</v>
      </c>
      <c r="F121" s="55">
        <v>441650</v>
      </c>
      <c r="G121" s="53"/>
    </row>
    <row r="122" spans="1:7" x14ac:dyDescent="0.25">
      <c r="A122" s="52" t="s">
        <v>279</v>
      </c>
      <c r="B122" s="52" t="s">
        <v>179</v>
      </c>
      <c r="C122" s="52" t="s">
        <v>280</v>
      </c>
      <c r="D122" s="54" t="s">
        <v>8</v>
      </c>
      <c r="E122" s="49">
        <v>2018</v>
      </c>
      <c r="F122" s="55">
        <v>140000</v>
      </c>
      <c r="G122" s="53" t="s">
        <v>181</v>
      </c>
    </row>
    <row r="123" spans="1:7" x14ac:dyDescent="0.25">
      <c r="A123" s="52" t="s">
        <v>5</v>
      </c>
      <c r="B123" s="52" t="s">
        <v>258</v>
      </c>
      <c r="C123" s="52" t="s">
        <v>281</v>
      </c>
      <c r="D123" s="54" t="s">
        <v>4</v>
      </c>
      <c r="E123" s="49">
        <v>2018</v>
      </c>
      <c r="F123" s="55">
        <v>714263</v>
      </c>
      <c r="G123" s="53"/>
    </row>
    <row r="124" spans="1:7" x14ac:dyDescent="0.25">
      <c r="A124" s="52" t="s">
        <v>282</v>
      </c>
      <c r="B124" s="52" t="s">
        <v>283</v>
      </c>
      <c r="C124" s="52" t="s">
        <v>284</v>
      </c>
      <c r="D124" s="54" t="s">
        <v>4</v>
      </c>
      <c r="E124" s="49">
        <v>2018</v>
      </c>
      <c r="F124" s="55">
        <v>971993</v>
      </c>
      <c r="G124" s="53"/>
    </row>
    <row r="125" spans="1:7" x14ac:dyDescent="0.25">
      <c r="A125" s="52" t="s">
        <v>60</v>
      </c>
      <c r="B125" s="52" t="s">
        <v>233</v>
      </c>
      <c r="C125" s="52" t="s">
        <v>285</v>
      </c>
      <c r="D125" s="54" t="s">
        <v>8</v>
      </c>
      <c r="E125" s="49">
        <v>2018</v>
      </c>
      <c r="F125" s="55">
        <v>49247</v>
      </c>
      <c r="G125" s="53"/>
    </row>
    <row r="126" spans="1:7" x14ac:dyDescent="0.25">
      <c r="A126" s="52" t="s">
        <v>7</v>
      </c>
      <c r="B126" s="52" t="s">
        <v>109</v>
      </c>
      <c r="C126" s="52" t="s">
        <v>286</v>
      </c>
      <c r="D126" s="54" t="s">
        <v>8</v>
      </c>
      <c r="E126" s="49">
        <v>2018</v>
      </c>
      <c r="F126" s="55">
        <v>80379</v>
      </c>
      <c r="G126" s="53"/>
    </row>
    <row r="127" spans="1:7" x14ac:dyDescent="0.25">
      <c r="A127" s="52" t="s">
        <v>7</v>
      </c>
      <c r="B127" s="52" t="s">
        <v>109</v>
      </c>
      <c r="C127" s="52" t="s">
        <v>287</v>
      </c>
      <c r="D127" s="54" t="s">
        <v>8</v>
      </c>
      <c r="E127" s="49">
        <v>2018</v>
      </c>
      <c r="F127" s="55">
        <v>80379</v>
      </c>
      <c r="G127" s="53"/>
    </row>
    <row r="128" spans="1:7" x14ac:dyDescent="0.25">
      <c r="A128" s="52" t="s">
        <v>7</v>
      </c>
      <c r="B128" s="52" t="s">
        <v>109</v>
      </c>
      <c r="C128" s="52" t="s">
        <v>288</v>
      </c>
      <c r="D128" s="54" t="s">
        <v>8</v>
      </c>
      <c r="E128" s="49">
        <v>2018</v>
      </c>
      <c r="F128" s="55">
        <v>80379</v>
      </c>
      <c r="G128" s="53"/>
    </row>
    <row r="129" spans="1:7" x14ac:dyDescent="0.25">
      <c r="A129" s="52" t="s">
        <v>7</v>
      </c>
      <c r="B129" s="52" t="s">
        <v>109</v>
      </c>
      <c r="C129" s="52" t="s">
        <v>289</v>
      </c>
      <c r="D129" s="54" t="s">
        <v>8</v>
      </c>
      <c r="E129" s="49">
        <v>2018</v>
      </c>
      <c r="F129" s="55">
        <v>80379</v>
      </c>
      <c r="G129" s="53"/>
    </row>
    <row r="130" spans="1:7" x14ac:dyDescent="0.25">
      <c r="A130" s="52" t="s">
        <v>7</v>
      </c>
      <c r="B130" s="52" t="s">
        <v>109</v>
      </c>
      <c r="C130" s="52" t="s">
        <v>290</v>
      </c>
      <c r="D130" s="54" t="s">
        <v>8</v>
      </c>
      <c r="E130" s="49">
        <v>2018</v>
      </c>
      <c r="F130" s="55">
        <v>80379</v>
      </c>
      <c r="G130" s="53"/>
    </row>
    <row r="131" spans="1:7" x14ac:dyDescent="0.25">
      <c r="A131" s="52" t="s">
        <v>7</v>
      </c>
      <c r="B131" s="52" t="s">
        <v>109</v>
      </c>
      <c r="C131" s="52" t="s">
        <v>291</v>
      </c>
      <c r="D131" s="54" t="s">
        <v>8</v>
      </c>
      <c r="E131" s="49">
        <v>2018</v>
      </c>
      <c r="F131" s="55">
        <v>80379</v>
      </c>
      <c r="G131" s="53"/>
    </row>
    <row r="132" spans="1:7" x14ac:dyDescent="0.25">
      <c r="A132" s="52" t="s">
        <v>292</v>
      </c>
      <c r="B132" s="52" t="s">
        <v>293</v>
      </c>
      <c r="C132" s="52" t="s">
        <v>294</v>
      </c>
      <c r="D132" s="54" t="s">
        <v>8</v>
      </c>
      <c r="E132" s="49">
        <v>2018</v>
      </c>
      <c r="F132" s="55">
        <v>30250</v>
      </c>
      <c r="G132" s="53"/>
    </row>
    <row r="133" spans="1:7" x14ac:dyDescent="0.25">
      <c r="A133" s="52" t="s">
        <v>292</v>
      </c>
      <c r="B133" s="52" t="s">
        <v>293</v>
      </c>
      <c r="C133" s="52" t="s">
        <v>295</v>
      </c>
      <c r="D133" s="54" t="s">
        <v>8</v>
      </c>
      <c r="E133" s="49">
        <v>2018</v>
      </c>
      <c r="F133" s="55">
        <v>30250</v>
      </c>
      <c r="G133" s="53"/>
    </row>
    <row r="134" spans="1:7" x14ac:dyDescent="0.25">
      <c r="A134" s="52" t="s">
        <v>292</v>
      </c>
      <c r="B134" s="52" t="s">
        <v>293</v>
      </c>
      <c r="C134" s="52" t="s">
        <v>296</v>
      </c>
      <c r="D134" s="54" t="s">
        <v>8</v>
      </c>
      <c r="E134" s="49">
        <v>2018</v>
      </c>
      <c r="F134" s="55">
        <v>30250</v>
      </c>
      <c r="G134" s="53"/>
    </row>
    <row r="135" spans="1:7" x14ac:dyDescent="0.25">
      <c r="A135" s="52" t="s">
        <v>292</v>
      </c>
      <c r="B135" s="52" t="s">
        <v>293</v>
      </c>
      <c r="C135" s="52" t="s">
        <v>297</v>
      </c>
      <c r="D135" s="54" t="s">
        <v>8</v>
      </c>
      <c r="E135" s="49">
        <v>2018</v>
      </c>
      <c r="F135" s="55">
        <v>30250</v>
      </c>
      <c r="G135" s="53"/>
    </row>
    <row r="136" spans="1:7" x14ac:dyDescent="0.25">
      <c r="A136" s="52" t="s">
        <v>292</v>
      </c>
      <c r="B136" s="52" t="s">
        <v>293</v>
      </c>
      <c r="C136" s="52" t="s">
        <v>298</v>
      </c>
      <c r="D136" s="54" t="s">
        <v>8</v>
      </c>
      <c r="E136" s="49">
        <v>2018</v>
      </c>
      <c r="F136" s="55">
        <v>30250</v>
      </c>
      <c r="G136" s="53"/>
    </row>
    <row r="137" spans="1:7" x14ac:dyDescent="0.25">
      <c r="A137" s="52" t="s">
        <v>292</v>
      </c>
      <c r="B137" s="52" t="s">
        <v>293</v>
      </c>
      <c r="C137" s="52" t="s">
        <v>299</v>
      </c>
      <c r="D137" s="54" t="s">
        <v>8</v>
      </c>
      <c r="E137" s="49">
        <v>2018</v>
      </c>
      <c r="F137" s="55">
        <v>30250</v>
      </c>
      <c r="G137" s="53"/>
    </row>
    <row r="138" spans="1:7" x14ac:dyDescent="0.25">
      <c r="A138" s="52" t="s">
        <v>292</v>
      </c>
      <c r="B138" s="52" t="s">
        <v>293</v>
      </c>
      <c r="C138" s="52" t="s">
        <v>300</v>
      </c>
      <c r="D138" s="54" t="s">
        <v>8</v>
      </c>
      <c r="E138" s="49">
        <v>2018</v>
      </c>
      <c r="F138" s="55">
        <v>30250</v>
      </c>
      <c r="G138" s="53"/>
    </row>
    <row r="139" spans="1:7" x14ac:dyDescent="0.25">
      <c r="A139" s="52" t="s">
        <v>292</v>
      </c>
      <c r="B139" s="52" t="s">
        <v>293</v>
      </c>
      <c r="C139" s="52" t="s">
        <v>301</v>
      </c>
      <c r="D139" s="54" t="s">
        <v>8</v>
      </c>
      <c r="E139" s="49">
        <v>2018</v>
      </c>
      <c r="F139" s="55">
        <v>30250</v>
      </c>
      <c r="G139" s="53"/>
    </row>
    <row r="140" spans="1:7" x14ac:dyDescent="0.25">
      <c r="A140" s="52" t="s">
        <v>292</v>
      </c>
      <c r="B140" s="52" t="s">
        <v>293</v>
      </c>
      <c r="C140" s="52" t="s">
        <v>302</v>
      </c>
      <c r="D140" s="54" t="s">
        <v>8</v>
      </c>
      <c r="E140" s="49">
        <v>2018</v>
      </c>
      <c r="F140" s="55">
        <v>30250</v>
      </c>
      <c r="G140" s="53"/>
    </row>
    <row r="141" spans="1:7" x14ac:dyDescent="0.25">
      <c r="A141" s="52" t="s">
        <v>292</v>
      </c>
      <c r="B141" s="52" t="s">
        <v>293</v>
      </c>
      <c r="C141" s="52" t="s">
        <v>303</v>
      </c>
      <c r="D141" s="54" t="s">
        <v>8</v>
      </c>
      <c r="E141" s="49">
        <v>2018</v>
      </c>
      <c r="F141" s="55">
        <v>30250</v>
      </c>
      <c r="G141" s="53"/>
    </row>
    <row r="142" spans="1:7" x14ac:dyDescent="0.25">
      <c r="A142" s="52" t="s">
        <v>292</v>
      </c>
      <c r="B142" s="52" t="s">
        <v>293</v>
      </c>
      <c r="C142" s="52" t="s">
        <v>304</v>
      </c>
      <c r="D142" s="54" t="s">
        <v>8</v>
      </c>
      <c r="E142" s="49">
        <v>2018</v>
      </c>
      <c r="F142" s="55">
        <v>30250</v>
      </c>
      <c r="G142" s="53"/>
    </row>
    <row r="143" spans="1:7" x14ac:dyDescent="0.25">
      <c r="A143" s="52" t="s">
        <v>292</v>
      </c>
      <c r="B143" s="52" t="s">
        <v>293</v>
      </c>
      <c r="C143" s="52" t="s">
        <v>305</v>
      </c>
      <c r="D143" s="54" t="s">
        <v>8</v>
      </c>
      <c r="E143" s="49">
        <v>2018</v>
      </c>
      <c r="F143" s="55">
        <v>30250</v>
      </c>
      <c r="G143" s="53"/>
    </row>
    <row r="144" spans="1:7" x14ac:dyDescent="0.25">
      <c r="A144" s="52" t="s">
        <v>292</v>
      </c>
      <c r="B144" s="52" t="s">
        <v>293</v>
      </c>
      <c r="C144" s="52" t="s">
        <v>306</v>
      </c>
      <c r="D144" s="54" t="s">
        <v>8</v>
      </c>
      <c r="E144" s="49">
        <v>2018</v>
      </c>
      <c r="F144" s="55">
        <v>30250</v>
      </c>
      <c r="G144" s="53"/>
    </row>
    <row r="145" spans="1:7" x14ac:dyDescent="0.25">
      <c r="A145" s="52" t="s">
        <v>292</v>
      </c>
      <c r="B145" s="52" t="s">
        <v>293</v>
      </c>
      <c r="C145" s="52" t="s">
        <v>307</v>
      </c>
      <c r="D145" s="54" t="s">
        <v>8</v>
      </c>
      <c r="E145" s="49">
        <v>2018</v>
      </c>
      <c r="F145" s="55">
        <v>30250</v>
      </c>
      <c r="G145" s="53"/>
    </row>
    <row r="146" spans="1:7" x14ac:dyDescent="0.25">
      <c r="A146" s="52" t="s">
        <v>292</v>
      </c>
      <c r="B146" s="52" t="s">
        <v>293</v>
      </c>
      <c r="C146" s="52" t="s">
        <v>308</v>
      </c>
      <c r="D146" s="54" t="s">
        <v>8</v>
      </c>
      <c r="E146" s="49">
        <v>2018</v>
      </c>
      <c r="F146" s="55">
        <v>30250</v>
      </c>
      <c r="G146" s="53"/>
    </row>
    <row r="147" spans="1:7" x14ac:dyDescent="0.25">
      <c r="A147" s="52" t="s">
        <v>292</v>
      </c>
      <c r="B147" s="52" t="s">
        <v>293</v>
      </c>
      <c r="C147" s="52" t="s">
        <v>309</v>
      </c>
      <c r="D147" s="54" t="s">
        <v>8</v>
      </c>
      <c r="E147" s="49">
        <v>2018</v>
      </c>
      <c r="F147" s="55">
        <v>30250</v>
      </c>
      <c r="G147" s="53"/>
    </row>
    <row r="148" spans="1:7" x14ac:dyDescent="0.25">
      <c r="A148" s="52" t="s">
        <v>292</v>
      </c>
      <c r="B148" s="52" t="s">
        <v>293</v>
      </c>
      <c r="C148" s="52" t="s">
        <v>310</v>
      </c>
      <c r="D148" s="54" t="s">
        <v>8</v>
      </c>
      <c r="E148" s="49">
        <v>2018</v>
      </c>
      <c r="F148" s="55">
        <v>30250</v>
      </c>
      <c r="G148" s="53"/>
    </row>
    <row r="149" spans="1:7" x14ac:dyDescent="0.25">
      <c r="A149" s="52" t="s">
        <v>292</v>
      </c>
      <c r="B149" s="52" t="s">
        <v>293</v>
      </c>
      <c r="C149" s="52" t="s">
        <v>311</v>
      </c>
      <c r="D149" s="54" t="s">
        <v>8</v>
      </c>
      <c r="E149" s="49">
        <v>2018</v>
      </c>
      <c r="F149" s="55">
        <v>30250</v>
      </c>
      <c r="G149" s="53"/>
    </row>
    <row r="150" spans="1:7" x14ac:dyDescent="0.25">
      <c r="A150" s="52" t="s">
        <v>312</v>
      </c>
      <c r="B150" s="52" t="s">
        <v>313</v>
      </c>
      <c r="C150" s="52" t="s">
        <v>314</v>
      </c>
      <c r="D150" s="54" t="s">
        <v>8</v>
      </c>
      <c r="E150" s="49">
        <v>2018</v>
      </c>
      <c r="F150" s="55">
        <v>784685</v>
      </c>
      <c r="G150" s="53"/>
    </row>
    <row r="151" spans="1:7" x14ac:dyDescent="0.25">
      <c r="A151" s="52" t="s">
        <v>312</v>
      </c>
      <c r="B151" s="52" t="s">
        <v>313</v>
      </c>
      <c r="C151" s="52" t="s">
        <v>315</v>
      </c>
      <c r="D151" s="54" t="s">
        <v>8</v>
      </c>
      <c r="E151" s="49">
        <v>2018</v>
      </c>
      <c r="F151" s="55">
        <v>784685</v>
      </c>
      <c r="G151" s="53"/>
    </row>
    <row r="152" spans="1:7" x14ac:dyDescent="0.25">
      <c r="A152" s="52" t="s">
        <v>312</v>
      </c>
      <c r="B152" s="52" t="s">
        <v>313</v>
      </c>
      <c r="C152" s="52" t="s">
        <v>316</v>
      </c>
      <c r="D152" s="54" t="s">
        <v>8</v>
      </c>
      <c r="E152" s="49">
        <v>2018</v>
      </c>
      <c r="F152" s="55">
        <v>784685</v>
      </c>
      <c r="G152" s="53"/>
    </row>
    <row r="153" spans="1:7" x14ac:dyDescent="0.25">
      <c r="A153" s="52" t="s">
        <v>312</v>
      </c>
      <c r="B153" s="52" t="s">
        <v>313</v>
      </c>
      <c r="C153" s="52" t="s">
        <v>317</v>
      </c>
      <c r="D153" s="54" t="s">
        <v>8</v>
      </c>
      <c r="E153" s="49">
        <v>2018</v>
      </c>
      <c r="F153" s="55">
        <v>784685</v>
      </c>
      <c r="G153" s="53"/>
    </row>
    <row r="154" spans="1:7" x14ac:dyDescent="0.25">
      <c r="A154" s="52" t="s">
        <v>312</v>
      </c>
      <c r="B154" s="52" t="s">
        <v>313</v>
      </c>
      <c r="C154" s="52" t="s">
        <v>318</v>
      </c>
      <c r="D154" s="54" t="s">
        <v>8</v>
      </c>
      <c r="E154" s="49">
        <v>2018</v>
      </c>
      <c r="F154" s="55">
        <v>784685</v>
      </c>
      <c r="G154" s="53"/>
    </row>
    <row r="155" spans="1:7" x14ac:dyDescent="0.25">
      <c r="A155" s="52" t="s">
        <v>312</v>
      </c>
      <c r="B155" s="52" t="s">
        <v>313</v>
      </c>
      <c r="C155" s="52" t="s">
        <v>319</v>
      </c>
      <c r="D155" s="54" t="s">
        <v>8</v>
      </c>
      <c r="E155" s="49">
        <v>2018</v>
      </c>
      <c r="F155" s="55">
        <v>784685</v>
      </c>
      <c r="G155" s="53"/>
    </row>
    <row r="156" spans="1:7" x14ac:dyDescent="0.25">
      <c r="A156" s="52" t="s">
        <v>312</v>
      </c>
      <c r="B156" s="52" t="s">
        <v>313</v>
      </c>
      <c r="C156" s="52" t="s">
        <v>320</v>
      </c>
      <c r="D156" s="54" t="s">
        <v>8</v>
      </c>
      <c r="E156" s="49">
        <v>2018</v>
      </c>
      <c r="F156" s="55">
        <v>784685</v>
      </c>
      <c r="G156" s="53"/>
    </row>
    <row r="157" spans="1:7" x14ac:dyDescent="0.25">
      <c r="A157" s="52" t="s">
        <v>312</v>
      </c>
      <c r="B157" s="52" t="s">
        <v>313</v>
      </c>
      <c r="C157" s="52" t="s">
        <v>321</v>
      </c>
      <c r="D157" s="54" t="s">
        <v>8</v>
      </c>
      <c r="E157" s="49">
        <v>2018</v>
      </c>
      <c r="F157" s="55">
        <v>784685</v>
      </c>
      <c r="G157" s="53"/>
    </row>
    <row r="158" spans="1:7" x14ac:dyDescent="0.25">
      <c r="A158" s="52" t="s">
        <v>312</v>
      </c>
      <c r="B158" s="52" t="s">
        <v>313</v>
      </c>
      <c r="C158" s="52" t="s">
        <v>322</v>
      </c>
      <c r="D158" s="54" t="s">
        <v>8</v>
      </c>
      <c r="E158" s="49">
        <v>2018</v>
      </c>
      <c r="F158" s="55">
        <v>784685</v>
      </c>
      <c r="G158" s="53"/>
    </row>
    <row r="159" spans="1:7" x14ac:dyDescent="0.25">
      <c r="A159" s="52" t="s">
        <v>312</v>
      </c>
      <c r="B159" s="52" t="s">
        <v>313</v>
      </c>
      <c r="C159" s="52" t="s">
        <v>323</v>
      </c>
      <c r="D159" s="54" t="s">
        <v>8</v>
      </c>
      <c r="E159" s="49">
        <v>2018</v>
      </c>
      <c r="F159" s="55">
        <v>784685</v>
      </c>
      <c r="G159" s="53"/>
    </row>
    <row r="160" spans="1:7" x14ac:dyDescent="0.25">
      <c r="A160" s="52" t="s">
        <v>312</v>
      </c>
      <c r="B160" s="52" t="s">
        <v>313</v>
      </c>
      <c r="C160" s="52" t="s">
        <v>324</v>
      </c>
      <c r="D160" s="54" t="s">
        <v>8</v>
      </c>
      <c r="E160" s="49">
        <v>2018</v>
      </c>
      <c r="F160" s="55">
        <v>784685</v>
      </c>
      <c r="G160" s="53"/>
    </row>
    <row r="161" spans="1:7" x14ac:dyDescent="0.25">
      <c r="A161" s="52" t="s">
        <v>312</v>
      </c>
      <c r="B161" s="52" t="s">
        <v>313</v>
      </c>
      <c r="C161" s="52" t="s">
        <v>325</v>
      </c>
      <c r="D161" s="54" t="s">
        <v>8</v>
      </c>
      <c r="E161" s="49">
        <v>2018</v>
      </c>
      <c r="F161" s="55">
        <v>784685</v>
      </c>
      <c r="G161" s="53"/>
    </row>
    <row r="162" spans="1:7" x14ac:dyDescent="0.25">
      <c r="A162" s="52" t="s">
        <v>6</v>
      </c>
      <c r="B162" s="52" t="s">
        <v>235</v>
      </c>
      <c r="C162" s="52" t="s">
        <v>326</v>
      </c>
      <c r="D162" s="54" t="s">
        <v>4</v>
      </c>
      <c r="E162" s="49">
        <v>2018</v>
      </c>
      <c r="F162" s="55">
        <v>46827</v>
      </c>
      <c r="G162" s="53"/>
    </row>
    <row r="163" spans="1:7" x14ac:dyDescent="0.25">
      <c r="A163" s="52" t="s">
        <v>327</v>
      </c>
      <c r="B163" s="52" t="s">
        <v>328</v>
      </c>
      <c r="C163" s="52" t="s">
        <v>329</v>
      </c>
      <c r="D163" s="54" t="s">
        <v>17</v>
      </c>
      <c r="E163" s="49">
        <v>2018</v>
      </c>
      <c r="F163" s="55">
        <v>180169</v>
      </c>
      <c r="G163" s="53"/>
    </row>
    <row r="164" spans="1:7" x14ac:dyDescent="0.25">
      <c r="A164" s="52" t="s">
        <v>5</v>
      </c>
      <c r="B164" s="52" t="s">
        <v>330</v>
      </c>
      <c r="C164" s="52" t="s">
        <v>331</v>
      </c>
      <c r="D164" s="54" t="s">
        <v>4</v>
      </c>
      <c r="E164" s="49">
        <v>2018</v>
      </c>
      <c r="F164" s="55">
        <v>1027532</v>
      </c>
      <c r="G164" s="53"/>
    </row>
    <row r="165" spans="1:7" x14ac:dyDescent="0.25">
      <c r="A165" s="52" t="s">
        <v>332</v>
      </c>
      <c r="B165" s="52" t="s">
        <v>333</v>
      </c>
      <c r="C165" s="52" t="s">
        <v>334</v>
      </c>
      <c r="D165" s="54" t="s">
        <v>4</v>
      </c>
      <c r="E165" s="49">
        <v>2018</v>
      </c>
      <c r="F165" s="55">
        <v>387200</v>
      </c>
      <c r="G165" s="53"/>
    </row>
    <row r="166" spans="1:7" x14ac:dyDescent="0.25">
      <c r="A166" s="52" t="s">
        <v>335</v>
      </c>
      <c r="B166" s="52" t="s">
        <v>336</v>
      </c>
      <c r="C166" s="52" t="s">
        <v>337</v>
      </c>
      <c r="D166" s="54" t="s">
        <v>4</v>
      </c>
      <c r="E166" s="49">
        <v>2018</v>
      </c>
      <c r="F166" s="55">
        <v>266200</v>
      </c>
      <c r="G166" s="53"/>
    </row>
    <row r="167" spans="1:7" x14ac:dyDescent="0.25">
      <c r="A167" s="52" t="s">
        <v>7</v>
      </c>
      <c r="B167" s="52" t="s">
        <v>109</v>
      </c>
      <c r="C167" s="52" t="s">
        <v>338</v>
      </c>
      <c r="D167" s="54" t="s">
        <v>8</v>
      </c>
      <c r="E167" s="49">
        <v>2018</v>
      </c>
      <c r="F167" s="55">
        <v>80379</v>
      </c>
      <c r="G167" s="53"/>
    </row>
    <row r="168" spans="1:7" x14ac:dyDescent="0.25">
      <c r="A168" s="52" t="s">
        <v>7</v>
      </c>
      <c r="B168" s="52" t="s">
        <v>109</v>
      </c>
      <c r="C168" s="52" t="s">
        <v>268</v>
      </c>
      <c r="D168" s="54" t="s">
        <v>8</v>
      </c>
      <c r="E168" s="49">
        <v>2018</v>
      </c>
      <c r="F168" s="55">
        <v>80379</v>
      </c>
      <c r="G168" s="53"/>
    </row>
    <row r="169" spans="1:7" x14ac:dyDescent="0.25">
      <c r="A169" s="52" t="s">
        <v>7</v>
      </c>
      <c r="B169" s="52" t="s">
        <v>109</v>
      </c>
      <c r="C169" s="52" t="s">
        <v>339</v>
      </c>
      <c r="D169" s="54" t="s">
        <v>8</v>
      </c>
      <c r="E169" s="49">
        <v>2018</v>
      </c>
      <c r="F169" s="55">
        <v>80379</v>
      </c>
      <c r="G169" s="53"/>
    </row>
    <row r="170" spans="1:7" x14ac:dyDescent="0.25">
      <c r="A170" s="52" t="s">
        <v>6</v>
      </c>
      <c r="B170" s="52" t="s">
        <v>235</v>
      </c>
      <c r="C170" s="52" t="s">
        <v>340</v>
      </c>
      <c r="D170" s="54" t="s">
        <v>4</v>
      </c>
      <c r="E170" s="49">
        <v>2018</v>
      </c>
      <c r="F170" s="55">
        <v>46827</v>
      </c>
      <c r="G170" s="53"/>
    </row>
    <row r="171" spans="1:7" x14ac:dyDescent="0.25">
      <c r="A171" s="52" t="s">
        <v>7</v>
      </c>
      <c r="B171" s="52" t="s">
        <v>109</v>
      </c>
      <c r="C171" s="52" t="s">
        <v>341</v>
      </c>
      <c r="D171" s="54" t="s">
        <v>8</v>
      </c>
      <c r="E171" s="49">
        <v>2018</v>
      </c>
      <c r="F171" s="55">
        <v>80379</v>
      </c>
      <c r="G171" s="53"/>
    </row>
    <row r="172" spans="1:7" x14ac:dyDescent="0.25">
      <c r="A172" s="52" t="s">
        <v>7</v>
      </c>
      <c r="B172" s="52" t="s">
        <v>109</v>
      </c>
      <c r="C172" s="52" t="s">
        <v>342</v>
      </c>
      <c r="D172" s="54" t="s">
        <v>8</v>
      </c>
      <c r="E172" s="49">
        <v>2018</v>
      </c>
      <c r="F172" s="55">
        <v>80379</v>
      </c>
      <c r="G172" s="53"/>
    </row>
    <row r="173" spans="1:7" x14ac:dyDescent="0.25">
      <c r="A173" s="52" t="s">
        <v>60</v>
      </c>
      <c r="B173" s="52" t="s">
        <v>233</v>
      </c>
      <c r="C173" s="52" t="s">
        <v>343</v>
      </c>
      <c r="D173" s="54" t="s">
        <v>8</v>
      </c>
      <c r="E173" s="49">
        <v>2018</v>
      </c>
      <c r="F173" s="55">
        <v>49247</v>
      </c>
      <c r="G173" s="53"/>
    </row>
    <row r="174" spans="1:7" x14ac:dyDescent="0.25">
      <c r="A174" s="52" t="s">
        <v>479</v>
      </c>
      <c r="B174" s="52" t="s">
        <v>198</v>
      </c>
      <c r="C174" s="52" t="s">
        <v>344</v>
      </c>
      <c r="D174" s="54" t="s">
        <v>8</v>
      </c>
      <c r="E174" s="49">
        <v>2018</v>
      </c>
      <c r="F174" s="55">
        <v>1234648</v>
      </c>
      <c r="G174" s="53"/>
    </row>
    <row r="175" spans="1:7" x14ac:dyDescent="0.25">
      <c r="A175" s="52" t="s">
        <v>479</v>
      </c>
      <c r="B175" s="52" t="s">
        <v>198</v>
      </c>
      <c r="C175" s="52" t="s">
        <v>345</v>
      </c>
      <c r="D175" s="54" t="s">
        <v>8</v>
      </c>
      <c r="E175" s="49">
        <v>2018</v>
      </c>
      <c r="F175" s="55">
        <v>1234648</v>
      </c>
      <c r="G175" s="53"/>
    </row>
    <row r="176" spans="1:7" x14ac:dyDescent="0.25">
      <c r="A176" s="52" t="s">
        <v>479</v>
      </c>
      <c r="B176" s="52" t="s">
        <v>198</v>
      </c>
      <c r="C176" s="52" t="s">
        <v>346</v>
      </c>
      <c r="D176" s="54" t="s">
        <v>8</v>
      </c>
      <c r="E176" s="49">
        <v>2018</v>
      </c>
      <c r="F176" s="55">
        <v>1234648</v>
      </c>
      <c r="G176" s="53"/>
    </row>
    <row r="177" spans="1:7" x14ac:dyDescent="0.25">
      <c r="A177" s="52" t="s">
        <v>479</v>
      </c>
      <c r="B177" s="52" t="s">
        <v>198</v>
      </c>
      <c r="C177" s="52" t="s">
        <v>347</v>
      </c>
      <c r="D177" s="54" t="s">
        <v>8</v>
      </c>
      <c r="E177" s="49">
        <v>2018</v>
      </c>
      <c r="F177" s="55">
        <v>1234648</v>
      </c>
      <c r="G177" s="53"/>
    </row>
    <row r="178" spans="1:7" x14ac:dyDescent="0.25">
      <c r="A178" s="52" t="s">
        <v>348</v>
      </c>
      <c r="B178" s="52" t="s">
        <v>349</v>
      </c>
      <c r="C178" s="52" t="s">
        <v>350</v>
      </c>
      <c r="D178" s="54" t="s">
        <v>4</v>
      </c>
      <c r="E178" s="49">
        <v>2018</v>
      </c>
      <c r="F178" s="55">
        <v>1058750</v>
      </c>
      <c r="G178" s="53"/>
    </row>
    <row r="179" spans="1:7" x14ac:dyDescent="0.25">
      <c r="A179" s="52" t="s">
        <v>348</v>
      </c>
      <c r="B179" s="52" t="s">
        <v>349</v>
      </c>
      <c r="C179" s="52" t="s">
        <v>351</v>
      </c>
      <c r="D179" s="54" t="s">
        <v>4</v>
      </c>
      <c r="E179" s="49">
        <v>2018</v>
      </c>
      <c r="F179" s="55">
        <v>1058750</v>
      </c>
      <c r="G179" s="53"/>
    </row>
    <row r="180" spans="1:7" x14ac:dyDescent="0.25">
      <c r="A180" s="52" t="s">
        <v>352</v>
      </c>
      <c r="B180" s="52" t="s">
        <v>353</v>
      </c>
      <c r="C180" s="52" t="s">
        <v>354</v>
      </c>
      <c r="D180" s="54" t="s">
        <v>8</v>
      </c>
      <c r="E180" s="49">
        <v>2018</v>
      </c>
      <c r="F180" s="55">
        <v>399300</v>
      </c>
      <c r="G180" s="53"/>
    </row>
    <row r="181" spans="1:7" x14ac:dyDescent="0.25">
      <c r="A181" s="52" t="s">
        <v>355</v>
      </c>
      <c r="B181" s="52" t="s">
        <v>356</v>
      </c>
      <c r="C181" s="52" t="s">
        <v>357</v>
      </c>
      <c r="D181" s="54" t="s">
        <v>8</v>
      </c>
      <c r="E181" s="49">
        <v>2018</v>
      </c>
      <c r="F181" s="55">
        <v>12087900</v>
      </c>
      <c r="G181" s="53"/>
    </row>
    <row r="182" spans="1:7" x14ac:dyDescent="0.25">
      <c r="A182" s="52" t="s">
        <v>92</v>
      </c>
      <c r="B182" s="52" t="s">
        <v>358</v>
      </c>
      <c r="C182" s="52" t="s">
        <v>359</v>
      </c>
      <c r="D182" s="54" t="s">
        <v>138</v>
      </c>
      <c r="E182" s="49">
        <v>2018</v>
      </c>
      <c r="F182" s="55">
        <v>2093300</v>
      </c>
      <c r="G182" s="53"/>
    </row>
    <row r="183" spans="1:7" ht="25.5" x14ac:dyDescent="0.25">
      <c r="A183" s="56" t="s">
        <v>360</v>
      </c>
      <c r="B183" s="52" t="s">
        <v>361</v>
      </c>
      <c r="C183" s="52" t="s">
        <v>362</v>
      </c>
      <c r="D183" s="54" t="s">
        <v>8</v>
      </c>
      <c r="E183" s="49">
        <v>2018</v>
      </c>
      <c r="F183" s="55">
        <v>496100</v>
      </c>
      <c r="G183" s="53"/>
    </row>
    <row r="184" spans="1:7" x14ac:dyDescent="0.25">
      <c r="A184" s="52" t="s">
        <v>363</v>
      </c>
      <c r="B184" s="52" t="s">
        <v>364</v>
      </c>
      <c r="C184" s="52" t="s">
        <v>365</v>
      </c>
      <c r="D184" s="54" t="s">
        <v>138</v>
      </c>
      <c r="E184" s="49">
        <v>2018</v>
      </c>
      <c r="F184" s="55">
        <v>411400</v>
      </c>
      <c r="G184" s="53"/>
    </row>
    <row r="185" spans="1:7" x14ac:dyDescent="0.25">
      <c r="A185" s="52" t="s">
        <v>363</v>
      </c>
      <c r="B185" s="52" t="s">
        <v>364</v>
      </c>
      <c r="C185" s="52" t="s">
        <v>366</v>
      </c>
      <c r="D185" s="54" t="s">
        <v>138</v>
      </c>
      <c r="E185" s="49">
        <v>2018</v>
      </c>
      <c r="F185" s="55">
        <v>411400</v>
      </c>
      <c r="G185" s="53"/>
    </row>
    <row r="186" spans="1:7" x14ac:dyDescent="0.25">
      <c r="A186" s="52" t="s">
        <v>363</v>
      </c>
      <c r="B186" s="52" t="s">
        <v>364</v>
      </c>
      <c r="C186" s="52" t="s">
        <v>367</v>
      </c>
      <c r="D186" s="54" t="s">
        <v>138</v>
      </c>
      <c r="E186" s="49">
        <v>2018</v>
      </c>
      <c r="F186" s="55">
        <v>411400</v>
      </c>
      <c r="G186" s="53"/>
    </row>
    <row r="187" spans="1:7" x14ac:dyDescent="0.25">
      <c r="A187" s="52" t="s">
        <v>368</v>
      </c>
      <c r="B187" s="52" t="s">
        <v>369</v>
      </c>
      <c r="C187" s="52" t="s">
        <v>370</v>
      </c>
      <c r="D187" s="54" t="s">
        <v>8</v>
      </c>
      <c r="E187" s="49">
        <v>2018</v>
      </c>
      <c r="F187" s="55">
        <v>2117500</v>
      </c>
      <c r="G187" s="53"/>
    </row>
    <row r="188" spans="1:7" x14ac:dyDescent="0.25">
      <c r="A188" s="52" t="s">
        <v>48</v>
      </c>
      <c r="B188" s="52" t="s">
        <v>371</v>
      </c>
      <c r="C188" s="52" t="s">
        <v>372</v>
      </c>
      <c r="D188" s="54" t="s">
        <v>17</v>
      </c>
      <c r="E188" s="49">
        <v>2018</v>
      </c>
      <c r="F188" s="55">
        <v>731350</v>
      </c>
      <c r="G188" s="53" t="s">
        <v>181</v>
      </c>
    </row>
    <row r="189" spans="1:7" x14ac:dyDescent="0.25">
      <c r="A189" s="52" t="s">
        <v>190</v>
      </c>
      <c r="B189" s="52" t="s">
        <v>373</v>
      </c>
      <c r="C189" s="52" t="s">
        <v>374</v>
      </c>
      <c r="D189" s="54" t="s">
        <v>4</v>
      </c>
      <c r="E189" s="49">
        <v>2018</v>
      </c>
      <c r="F189" s="55">
        <v>134086</v>
      </c>
      <c r="G189" s="53"/>
    </row>
    <row r="190" spans="1:7" x14ac:dyDescent="0.25">
      <c r="A190" s="52" t="s">
        <v>190</v>
      </c>
      <c r="B190" s="52" t="s">
        <v>375</v>
      </c>
      <c r="C190" s="52" t="s">
        <v>376</v>
      </c>
      <c r="D190" s="54" t="s">
        <v>16</v>
      </c>
      <c r="E190" s="49">
        <v>2018</v>
      </c>
      <c r="F190" s="55">
        <v>59532</v>
      </c>
      <c r="G190" s="53"/>
    </row>
    <row r="191" spans="1:7" x14ac:dyDescent="0.25">
      <c r="A191" s="52" t="s">
        <v>6</v>
      </c>
      <c r="B191" s="52" t="s">
        <v>206</v>
      </c>
      <c r="C191" s="52" t="s">
        <v>377</v>
      </c>
      <c r="D191" s="54" t="s">
        <v>4</v>
      </c>
      <c r="E191" s="49">
        <v>2018</v>
      </c>
      <c r="F191" s="55">
        <v>46827</v>
      </c>
      <c r="G191" s="53"/>
    </row>
    <row r="192" spans="1:7" x14ac:dyDescent="0.25">
      <c r="A192" s="52" t="s">
        <v>378</v>
      </c>
      <c r="B192" s="52" t="s">
        <v>379</v>
      </c>
      <c r="C192" s="52" t="s">
        <v>380</v>
      </c>
      <c r="D192" s="54" t="s">
        <v>8</v>
      </c>
      <c r="E192" s="49">
        <v>2018</v>
      </c>
      <c r="F192" s="55">
        <v>45900</v>
      </c>
      <c r="G192" s="53"/>
    </row>
    <row r="193" spans="1:7" x14ac:dyDescent="0.25">
      <c r="A193" s="52" t="s">
        <v>378</v>
      </c>
      <c r="B193" s="52" t="s">
        <v>381</v>
      </c>
      <c r="C193" s="52" t="s">
        <v>382</v>
      </c>
      <c r="D193" s="54" t="s">
        <v>8</v>
      </c>
      <c r="E193" s="49">
        <v>2018</v>
      </c>
      <c r="F193" s="55">
        <v>45900</v>
      </c>
      <c r="G193" s="53"/>
    </row>
    <row r="194" spans="1:7" x14ac:dyDescent="0.25">
      <c r="A194" s="52" t="s">
        <v>29</v>
      </c>
      <c r="B194" s="52" t="s">
        <v>383</v>
      </c>
      <c r="C194" s="52" t="s">
        <v>384</v>
      </c>
      <c r="D194" s="54" t="s">
        <v>4</v>
      </c>
      <c r="E194" s="49">
        <v>2018</v>
      </c>
      <c r="F194" s="55">
        <v>1049000</v>
      </c>
      <c r="G194" s="53"/>
    </row>
    <row r="195" spans="1:7" x14ac:dyDescent="0.25">
      <c r="A195" s="52" t="s">
        <v>78</v>
      </c>
      <c r="B195" s="52" t="s">
        <v>385</v>
      </c>
      <c r="C195" s="52" t="s">
        <v>386</v>
      </c>
      <c r="D195" s="54" t="s">
        <v>4</v>
      </c>
      <c r="E195" s="49">
        <v>2018</v>
      </c>
      <c r="F195" s="55">
        <v>1049000</v>
      </c>
      <c r="G195" s="53"/>
    </row>
    <row r="196" spans="1:7" x14ac:dyDescent="0.25">
      <c r="A196" s="52" t="s">
        <v>64</v>
      </c>
      <c r="B196" s="52" t="s">
        <v>387</v>
      </c>
      <c r="C196" s="52" t="s">
        <v>388</v>
      </c>
      <c r="D196" s="54" t="s">
        <v>138</v>
      </c>
      <c r="E196" s="49">
        <v>2018</v>
      </c>
      <c r="F196" s="55">
        <v>52363</v>
      </c>
      <c r="G196" s="53"/>
    </row>
    <row r="197" spans="1:7" x14ac:dyDescent="0.25">
      <c r="A197" s="52" t="s">
        <v>5</v>
      </c>
      <c r="B197" s="52" t="s">
        <v>330</v>
      </c>
      <c r="C197" s="52" t="s">
        <v>389</v>
      </c>
      <c r="D197" s="54" t="s">
        <v>4</v>
      </c>
      <c r="E197" s="49">
        <v>2018</v>
      </c>
      <c r="F197" s="55">
        <v>1027532</v>
      </c>
      <c r="G197" s="53"/>
    </row>
    <row r="198" spans="1:7" x14ac:dyDescent="0.25">
      <c r="A198" s="52" t="s">
        <v>5</v>
      </c>
      <c r="B198" s="52" t="s">
        <v>258</v>
      </c>
      <c r="C198" s="52" t="s">
        <v>390</v>
      </c>
      <c r="D198" s="54" t="s">
        <v>4</v>
      </c>
      <c r="E198" s="49">
        <v>2018</v>
      </c>
      <c r="F198" s="55">
        <v>589270</v>
      </c>
      <c r="G198" s="53"/>
    </row>
    <row r="199" spans="1:7" x14ac:dyDescent="0.25">
      <c r="A199" s="52" t="s">
        <v>60</v>
      </c>
      <c r="B199" s="52" t="s">
        <v>233</v>
      </c>
      <c r="C199" s="52" t="s">
        <v>391</v>
      </c>
      <c r="D199" s="54" t="s">
        <v>8</v>
      </c>
      <c r="E199" s="49">
        <v>2018</v>
      </c>
      <c r="F199" s="55">
        <v>49247</v>
      </c>
      <c r="G199" s="53"/>
    </row>
    <row r="200" spans="1:7" x14ac:dyDescent="0.25">
      <c r="A200" s="52" t="s">
        <v>60</v>
      </c>
      <c r="B200" s="52" t="s">
        <v>233</v>
      </c>
      <c r="C200" s="52" t="s">
        <v>392</v>
      </c>
      <c r="D200" s="54" t="s">
        <v>8</v>
      </c>
      <c r="E200" s="49">
        <v>2018</v>
      </c>
      <c r="F200" s="55">
        <v>49247</v>
      </c>
      <c r="G200" s="53"/>
    </row>
    <row r="201" spans="1:7" x14ac:dyDescent="0.25">
      <c r="A201" s="52" t="s">
        <v>6</v>
      </c>
      <c r="B201" s="52" t="s">
        <v>235</v>
      </c>
      <c r="C201" s="52" t="s">
        <v>393</v>
      </c>
      <c r="D201" s="54" t="s">
        <v>4</v>
      </c>
      <c r="E201" s="49">
        <v>2018</v>
      </c>
      <c r="F201" s="55">
        <v>46827</v>
      </c>
      <c r="G201" s="53"/>
    </row>
    <row r="202" spans="1:7" x14ac:dyDescent="0.25">
      <c r="A202" s="52" t="s">
        <v>5</v>
      </c>
      <c r="B202" s="52" t="s">
        <v>394</v>
      </c>
      <c r="C202" s="52" t="s">
        <v>395</v>
      </c>
      <c r="D202" s="54" t="s">
        <v>4</v>
      </c>
      <c r="E202" s="49">
        <v>2018</v>
      </c>
      <c r="F202" s="55">
        <v>94864</v>
      </c>
      <c r="G202" s="53"/>
    </row>
    <row r="203" spans="1:7" x14ac:dyDescent="0.25">
      <c r="A203" s="52" t="s">
        <v>396</v>
      </c>
      <c r="B203" s="52" t="s">
        <v>397</v>
      </c>
      <c r="C203" s="52" t="s">
        <v>398</v>
      </c>
      <c r="D203" s="54" t="s">
        <v>4</v>
      </c>
      <c r="E203" s="49">
        <v>2018</v>
      </c>
      <c r="F203" s="55">
        <v>133302</v>
      </c>
      <c r="G203" s="53"/>
    </row>
    <row r="204" spans="1:7" x14ac:dyDescent="0.25">
      <c r="A204" s="52" t="s">
        <v>399</v>
      </c>
      <c r="B204" s="52" t="s">
        <v>400</v>
      </c>
      <c r="C204" s="52" t="s">
        <v>401</v>
      </c>
      <c r="D204" s="54" t="s">
        <v>4</v>
      </c>
      <c r="E204" s="49">
        <v>2018</v>
      </c>
      <c r="F204" s="55">
        <v>146703</v>
      </c>
      <c r="G204" s="53"/>
    </row>
    <row r="205" spans="1:7" x14ac:dyDescent="0.25">
      <c r="A205" s="52" t="s">
        <v>402</v>
      </c>
      <c r="B205" s="52" t="s">
        <v>403</v>
      </c>
      <c r="C205" s="52" t="s">
        <v>404</v>
      </c>
      <c r="D205" s="54" t="s">
        <v>4</v>
      </c>
      <c r="E205" s="49">
        <v>2018</v>
      </c>
      <c r="F205" s="55">
        <v>209508</v>
      </c>
      <c r="G205" s="53"/>
    </row>
    <row r="206" spans="1:7" x14ac:dyDescent="0.25">
      <c r="A206" s="52" t="s">
        <v>405</v>
      </c>
      <c r="B206" s="52" t="s">
        <v>406</v>
      </c>
      <c r="C206" s="52" t="s">
        <v>407</v>
      </c>
      <c r="D206" s="54" t="s">
        <v>4</v>
      </c>
      <c r="E206" s="49">
        <v>2018</v>
      </c>
      <c r="F206" s="55">
        <v>30919</v>
      </c>
      <c r="G206" s="53"/>
    </row>
    <row r="207" spans="1:7" x14ac:dyDescent="0.25">
      <c r="A207" s="52" t="s">
        <v>408</v>
      </c>
      <c r="B207" s="52" t="s">
        <v>409</v>
      </c>
      <c r="C207" s="52" t="s">
        <v>410</v>
      </c>
      <c r="D207" s="54" t="s">
        <v>4</v>
      </c>
      <c r="E207" s="49">
        <v>2018</v>
      </c>
      <c r="F207" s="55">
        <v>968000</v>
      </c>
      <c r="G207" s="53"/>
    </row>
    <row r="208" spans="1:7" x14ac:dyDescent="0.25">
      <c r="A208" s="52" t="s">
        <v>411</v>
      </c>
      <c r="B208" s="52" t="s">
        <v>412</v>
      </c>
      <c r="C208" s="52" t="s">
        <v>413</v>
      </c>
      <c r="D208" s="54" t="s">
        <v>138</v>
      </c>
      <c r="E208" s="49">
        <v>2018</v>
      </c>
      <c r="F208" s="55">
        <v>43560</v>
      </c>
      <c r="G208" s="53"/>
    </row>
    <row r="209" spans="1:7" x14ac:dyDescent="0.25">
      <c r="A209" s="52" t="s">
        <v>411</v>
      </c>
      <c r="B209" s="52" t="s">
        <v>412</v>
      </c>
      <c r="C209" s="52" t="s">
        <v>414</v>
      </c>
      <c r="D209" s="54" t="s">
        <v>138</v>
      </c>
      <c r="E209" s="49">
        <v>2018</v>
      </c>
      <c r="F209" s="55">
        <v>43560</v>
      </c>
      <c r="G209" s="53"/>
    </row>
    <row r="210" spans="1:7" x14ac:dyDescent="0.25">
      <c r="A210" s="52" t="s">
        <v>415</v>
      </c>
      <c r="B210" s="52" t="s">
        <v>416</v>
      </c>
      <c r="C210" s="52" t="s">
        <v>417</v>
      </c>
      <c r="D210" s="54" t="s">
        <v>418</v>
      </c>
      <c r="E210" s="49">
        <v>2018</v>
      </c>
      <c r="F210" s="55">
        <v>739921</v>
      </c>
      <c r="G210" s="53"/>
    </row>
    <row r="211" spans="1:7" x14ac:dyDescent="0.25">
      <c r="A211" s="52" t="s">
        <v>415</v>
      </c>
      <c r="B211" s="52" t="s">
        <v>416</v>
      </c>
      <c r="C211" s="52" t="s">
        <v>419</v>
      </c>
      <c r="D211" s="54" t="s">
        <v>418</v>
      </c>
      <c r="E211" s="49">
        <v>2018</v>
      </c>
      <c r="F211" s="55">
        <v>570963</v>
      </c>
      <c r="G211" s="53"/>
    </row>
    <row r="212" spans="1:7" x14ac:dyDescent="0.25">
      <c r="A212" s="52" t="s">
        <v>420</v>
      </c>
      <c r="B212" s="52" t="s">
        <v>421</v>
      </c>
      <c r="C212" s="52" t="s">
        <v>422</v>
      </c>
      <c r="D212" s="54" t="s">
        <v>4</v>
      </c>
      <c r="E212" s="49">
        <v>2018</v>
      </c>
      <c r="F212" s="55">
        <v>177115</v>
      </c>
      <c r="G212" s="53"/>
    </row>
    <row r="213" spans="1:7" x14ac:dyDescent="0.25">
      <c r="A213" s="52" t="s">
        <v>423</v>
      </c>
      <c r="B213" s="52" t="s">
        <v>424</v>
      </c>
      <c r="C213" s="52" t="s">
        <v>425</v>
      </c>
      <c r="D213" s="54" t="s">
        <v>4</v>
      </c>
      <c r="E213" s="49">
        <v>2018</v>
      </c>
      <c r="F213" s="55">
        <v>235376</v>
      </c>
      <c r="G213" s="53"/>
    </row>
    <row r="214" spans="1:7" x14ac:dyDescent="0.25">
      <c r="A214" s="52" t="s">
        <v>426</v>
      </c>
      <c r="B214" s="52" t="s">
        <v>427</v>
      </c>
      <c r="C214" s="52" t="s">
        <v>428</v>
      </c>
      <c r="D214" s="54" t="s">
        <v>4</v>
      </c>
      <c r="E214" s="49">
        <v>2018</v>
      </c>
      <c r="F214" s="55">
        <v>196341</v>
      </c>
      <c r="G214" s="53"/>
    </row>
    <row r="215" spans="1:7" x14ac:dyDescent="0.25">
      <c r="A215" s="52" t="s">
        <v>426</v>
      </c>
      <c r="B215" s="52" t="s">
        <v>427</v>
      </c>
      <c r="C215" s="52" t="s">
        <v>429</v>
      </c>
      <c r="D215" s="54" t="s">
        <v>4</v>
      </c>
      <c r="E215" s="49">
        <v>2018</v>
      </c>
      <c r="F215" s="55">
        <v>196341</v>
      </c>
      <c r="G215" s="53"/>
    </row>
    <row r="216" spans="1:7" x14ac:dyDescent="0.25">
      <c r="A216" s="52" t="s">
        <v>430</v>
      </c>
      <c r="B216" s="52" t="s">
        <v>431</v>
      </c>
      <c r="C216" s="52" t="s">
        <v>432</v>
      </c>
      <c r="D216" s="54" t="s">
        <v>8</v>
      </c>
      <c r="E216" s="49">
        <v>2018</v>
      </c>
      <c r="F216" s="55">
        <v>123549</v>
      </c>
      <c r="G216" s="53"/>
    </row>
    <row r="217" spans="1:7" x14ac:dyDescent="0.25">
      <c r="A217" s="52" t="s">
        <v>433</v>
      </c>
      <c r="B217" s="52" t="s">
        <v>434</v>
      </c>
      <c r="C217" s="52" t="s">
        <v>435</v>
      </c>
      <c r="D217" s="54" t="s">
        <v>4</v>
      </c>
      <c r="E217" s="49">
        <v>2018</v>
      </c>
      <c r="F217" s="55">
        <v>640877</v>
      </c>
      <c r="G217" s="53"/>
    </row>
    <row r="218" spans="1:7" x14ac:dyDescent="0.25">
      <c r="A218" s="52" t="s">
        <v>436</v>
      </c>
      <c r="B218" s="52" t="s">
        <v>437</v>
      </c>
      <c r="C218" s="52" t="s">
        <v>438</v>
      </c>
      <c r="D218" s="54" t="s">
        <v>138</v>
      </c>
      <c r="E218" s="49">
        <v>2018</v>
      </c>
      <c r="F218" s="55">
        <v>36588</v>
      </c>
      <c r="G218" s="53"/>
    </row>
    <row r="219" spans="1:7" x14ac:dyDescent="0.25">
      <c r="A219" s="52" t="s">
        <v>439</v>
      </c>
      <c r="B219" s="52" t="s">
        <v>440</v>
      </c>
      <c r="C219" s="52" t="s">
        <v>441</v>
      </c>
      <c r="D219" s="54" t="s">
        <v>8</v>
      </c>
      <c r="E219" s="49">
        <v>2018</v>
      </c>
      <c r="F219" s="55">
        <v>340748</v>
      </c>
      <c r="G219" s="53"/>
    </row>
    <row r="220" spans="1:7" x14ac:dyDescent="0.25">
      <c r="A220" s="52" t="s">
        <v>439</v>
      </c>
      <c r="B220" s="52" t="s">
        <v>440</v>
      </c>
      <c r="C220" s="52" t="s">
        <v>442</v>
      </c>
      <c r="D220" s="54" t="s">
        <v>8</v>
      </c>
      <c r="E220" s="49">
        <v>2018</v>
      </c>
      <c r="F220" s="55">
        <v>340748</v>
      </c>
      <c r="G220" s="53"/>
    </row>
    <row r="221" spans="1:7" x14ac:dyDescent="0.25">
      <c r="A221" s="52" t="s">
        <v>439</v>
      </c>
      <c r="B221" s="52" t="s">
        <v>440</v>
      </c>
      <c r="C221" s="52" t="s">
        <v>443</v>
      </c>
      <c r="D221" s="54" t="s">
        <v>8</v>
      </c>
      <c r="E221" s="49">
        <v>2018</v>
      </c>
      <c r="F221" s="55">
        <v>340748</v>
      </c>
      <c r="G221" s="53"/>
    </row>
    <row r="222" spans="1:7" x14ac:dyDescent="0.25">
      <c r="A222" s="52" t="s">
        <v>439</v>
      </c>
      <c r="B222" s="52" t="s">
        <v>440</v>
      </c>
      <c r="C222" s="52" t="s">
        <v>444</v>
      </c>
      <c r="D222" s="54" t="s">
        <v>8</v>
      </c>
      <c r="E222" s="49">
        <v>2018</v>
      </c>
      <c r="F222" s="55">
        <v>340748</v>
      </c>
      <c r="G222" s="53"/>
    </row>
    <row r="223" spans="1:7" x14ac:dyDescent="0.25">
      <c r="A223" s="52" t="s">
        <v>445</v>
      </c>
      <c r="B223" s="52" t="s">
        <v>446</v>
      </c>
      <c r="C223" s="52" t="s">
        <v>447</v>
      </c>
      <c r="D223" s="54"/>
      <c r="E223" s="49">
        <v>2018</v>
      </c>
      <c r="F223" s="55">
        <v>117249</v>
      </c>
      <c r="G223" s="53"/>
    </row>
    <row r="224" spans="1:7" x14ac:dyDescent="0.25">
      <c r="A224" s="52" t="s">
        <v>448</v>
      </c>
      <c r="B224" s="52" t="s">
        <v>449</v>
      </c>
      <c r="C224" s="52" t="s">
        <v>450</v>
      </c>
      <c r="D224" s="54"/>
      <c r="E224" s="49">
        <v>2018</v>
      </c>
      <c r="F224" s="55">
        <v>208600</v>
      </c>
      <c r="G224" s="53"/>
    </row>
    <row r="225" spans="1:7" x14ac:dyDescent="0.25">
      <c r="A225" s="52" t="s">
        <v>445</v>
      </c>
      <c r="B225" s="52" t="s">
        <v>451</v>
      </c>
      <c r="C225" s="52" t="s">
        <v>452</v>
      </c>
      <c r="D225" s="54" t="s">
        <v>17</v>
      </c>
      <c r="E225" s="49">
        <v>2018</v>
      </c>
      <c r="F225" s="55">
        <v>254100</v>
      </c>
      <c r="G225" s="53"/>
    </row>
    <row r="226" spans="1:7" x14ac:dyDescent="0.25">
      <c r="A226" s="52" t="s">
        <v>5</v>
      </c>
      <c r="B226" s="52" t="s">
        <v>258</v>
      </c>
      <c r="C226" s="52" t="s">
        <v>453</v>
      </c>
      <c r="D226" s="54" t="s">
        <v>4</v>
      </c>
      <c r="E226" s="49">
        <v>2018</v>
      </c>
      <c r="F226" s="55">
        <v>714263</v>
      </c>
      <c r="G226" s="53"/>
    </row>
    <row r="227" spans="1:7" x14ac:dyDescent="0.25">
      <c r="A227" s="52" t="s">
        <v>454</v>
      </c>
      <c r="B227" s="52" t="s">
        <v>455</v>
      </c>
      <c r="C227" s="52"/>
      <c r="D227" s="54" t="s">
        <v>4</v>
      </c>
      <c r="E227" s="49">
        <v>2018</v>
      </c>
      <c r="F227" s="55">
        <v>755704</v>
      </c>
      <c r="G227" s="53"/>
    </row>
    <row r="228" spans="1:7" x14ac:dyDescent="0.25">
      <c r="A228" s="52" t="s">
        <v>60</v>
      </c>
      <c r="B228" s="52" t="s">
        <v>233</v>
      </c>
      <c r="C228" s="52" t="s">
        <v>456</v>
      </c>
      <c r="D228" s="54" t="s">
        <v>8</v>
      </c>
      <c r="E228" s="49">
        <v>2018</v>
      </c>
      <c r="F228" s="55">
        <v>49247</v>
      </c>
      <c r="G228" s="53"/>
    </row>
    <row r="229" spans="1:7" x14ac:dyDescent="0.25">
      <c r="A229" s="52" t="s">
        <v>6</v>
      </c>
      <c r="B229" s="52" t="s">
        <v>235</v>
      </c>
      <c r="C229" s="52" t="s">
        <v>457</v>
      </c>
      <c r="D229" s="54" t="s">
        <v>4</v>
      </c>
      <c r="E229" s="49">
        <v>2018</v>
      </c>
      <c r="F229" s="55">
        <v>46827</v>
      </c>
      <c r="G229" s="53"/>
    </row>
    <row r="230" spans="1:7" x14ac:dyDescent="0.25">
      <c r="A230" s="52" t="s">
        <v>237</v>
      </c>
      <c r="B230" s="52" t="s">
        <v>458</v>
      </c>
      <c r="C230" s="52" t="s">
        <v>459</v>
      </c>
      <c r="D230" s="54" t="s">
        <v>138</v>
      </c>
      <c r="E230" s="49">
        <v>2018</v>
      </c>
      <c r="F230" s="55">
        <v>127668</v>
      </c>
      <c r="G230" s="53"/>
    </row>
    <row r="231" spans="1:7" x14ac:dyDescent="0.25">
      <c r="A231" s="52" t="s">
        <v>237</v>
      </c>
      <c r="B231" s="52" t="s">
        <v>458</v>
      </c>
      <c r="C231" s="52" t="s">
        <v>460</v>
      </c>
      <c r="D231" s="54" t="s">
        <v>138</v>
      </c>
      <c r="E231" s="49">
        <v>2018</v>
      </c>
      <c r="F231" s="55">
        <v>127668</v>
      </c>
      <c r="G231" s="53"/>
    </row>
    <row r="232" spans="1:7" x14ac:dyDescent="0.25">
      <c r="A232" s="52" t="s">
        <v>237</v>
      </c>
      <c r="B232" s="52" t="s">
        <v>458</v>
      </c>
      <c r="C232" s="52" t="s">
        <v>461</v>
      </c>
      <c r="D232" s="54" t="s">
        <v>138</v>
      </c>
      <c r="E232" s="49">
        <v>2018</v>
      </c>
      <c r="F232" s="55">
        <v>127668</v>
      </c>
      <c r="G232" s="53"/>
    </row>
    <row r="233" spans="1:7" x14ac:dyDescent="0.25">
      <c r="A233" s="52" t="s">
        <v>237</v>
      </c>
      <c r="B233" s="52" t="s">
        <v>458</v>
      </c>
      <c r="C233" s="52" t="s">
        <v>462</v>
      </c>
      <c r="D233" s="54" t="s">
        <v>138</v>
      </c>
      <c r="E233" s="49">
        <v>2018</v>
      </c>
      <c r="F233" s="55">
        <v>127668</v>
      </c>
      <c r="G233" s="53"/>
    </row>
    <row r="234" spans="1:7" x14ac:dyDescent="0.25">
      <c r="A234" s="52" t="s">
        <v>237</v>
      </c>
      <c r="B234" s="52" t="s">
        <v>458</v>
      </c>
      <c r="C234" s="52" t="s">
        <v>463</v>
      </c>
      <c r="D234" s="54" t="s">
        <v>138</v>
      </c>
      <c r="E234" s="49">
        <v>2018</v>
      </c>
      <c r="F234" s="55">
        <v>127668</v>
      </c>
      <c r="G234" s="53"/>
    </row>
    <row r="235" spans="1:7" x14ac:dyDescent="0.25">
      <c r="A235" s="52" t="s">
        <v>237</v>
      </c>
      <c r="B235" s="52" t="s">
        <v>458</v>
      </c>
      <c r="C235" s="52" t="s">
        <v>464</v>
      </c>
      <c r="D235" s="54" t="s">
        <v>138</v>
      </c>
      <c r="E235" s="49">
        <v>2018</v>
      </c>
      <c r="F235" s="55">
        <v>127668</v>
      </c>
      <c r="G235" s="53"/>
    </row>
    <row r="236" spans="1:7" x14ac:dyDescent="0.25">
      <c r="A236" s="52" t="s">
        <v>237</v>
      </c>
      <c r="B236" s="52" t="s">
        <v>458</v>
      </c>
      <c r="C236" s="52" t="s">
        <v>465</v>
      </c>
      <c r="D236" s="54" t="s">
        <v>138</v>
      </c>
      <c r="E236" s="49">
        <v>2018</v>
      </c>
      <c r="F236" s="55">
        <v>127668</v>
      </c>
      <c r="G236" s="53"/>
    </row>
    <row r="237" spans="1:7" x14ac:dyDescent="0.25">
      <c r="A237" s="52" t="s">
        <v>237</v>
      </c>
      <c r="B237" s="52" t="s">
        <v>458</v>
      </c>
      <c r="C237" s="52" t="s">
        <v>466</v>
      </c>
      <c r="D237" s="54" t="s">
        <v>138</v>
      </c>
      <c r="E237" s="49">
        <v>2018</v>
      </c>
      <c r="F237" s="55">
        <v>127668</v>
      </c>
      <c r="G237" s="53"/>
    </row>
    <row r="238" spans="1:7" x14ac:dyDescent="0.25">
      <c r="A238" s="52" t="s">
        <v>237</v>
      </c>
      <c r="B238" s="52" t="s">
        <v>458</v>
      </c>
      <c r="C238" s="52" t="s">
        <v>467</v>
      </c>
      <c r="D238" s="54" t="s">
        <v>138</v>
      </c>
      <c r="E238" s="49">
        <v>2018</v>
      </c>
      <c r="F238" s="55">
        <v>127668</v>
      </c>
      <c r="G238" s="53"/>
    </row>
    <row r="239" spans="1:7" x14ac:dyDescent="0.25">
      <c r="A239" s="52" t="s">
        <v>237</v>
      </c>
      <c r="B239" s="52" t="s">
        <v>458</v>
      </c>
      <c r="C239" s="52" t="s">
        <v>468</v>
      </c>
      <c r="D239" s="54" t="s">
        <v>138</v>
      </c>
      <c r="E239" s="49">
        <v>2018</v>
      </c>
      <c r="F239" s="55">
        <v>127668</v>
      </c>
      <c r="G239" s="53"/>
    </row>
    <row r="240" spans="1:7" x14ac:dyDescent="0.25">
      <c r="A240" s="52" t="s">
        <v>237</v>
      </c>
      <c r="B240" s="52" t="s">
        <v>458</v>
      </c>
      <c r="C240" s="52" t="s">
        <v>469</v>
      </c>
      <c r="D240" s="54" t="s">
        <v>138</v>
      </c>
      <c r="E240" s="49">
        <v>2018</v>
      </c>
      <c r="F240" s="55">
        <v>127668</v>
      </c>
      <c r="G240" s="53"/>
    </row>
    <row r="241" spans="1:7" x14ac:dyDescent="0.25">
      <c r="A241" s="52" t="s">
        <v>237</v>
      </c>
      <c r="B241" s="52" t="s">
        <v>458</v>
      </c>
      <c r="C241" s="52" t="s">
        <v>470</v>
      </c>
      <c r="D241" s="54" t="s">
        <v>138</v>
      </c>
      <c r="E241" s="49">
        <v>2018</v>
      </c>
      <c r="F241" s="55">
        <v>127668</v>
      </c>
      <c r="G241" s="53"/>
    </row>
    <row r="242" spans="1:7" x14ac:dyDescent="0.25">
      <c r="A242" s="52" t="s">
        <v>237</v>
      </c>
      <c r="B242" s="52" t="s">
        <v>458</v>
      </c>
      <c r="C242" s="52" t="s">
        <v>471</v>
      </c>
      <c r="D242" s="54" t="s">
        <v>138</v>
      </c>
      <c r="E242" s="49">
        <v>2018</v>
      </c>
      <c r="F242" s="55">
        <v>127668</v>
      </c>
      <c r="G242" s="53"/>
    </row>
    <row r="243" spans="1:7" x14ac:dyDescent="0.25">
      <c r="A243" s="52" t="s">
        <v>237</v>
      </c>
      <c r="B243" s="52" t="s">
        <v>458</v>
      </c>
      <c r="C243" s="52" t="s">
        <v>472</v>
      </c>
      <c r="D243" s="54" t="s">
        <v>138</v>
      </c>
      <c r="E243" s="49">
        <v>2018</v>
      </c>
      <c r="F243" s="55">
        <v>127668</v>
      </c>
      <c r="G243" s="53"/>
    </row>
    <row r="244" spans="1:7" x14ac:dyDescent="0.25">
      <c r="A244" s="52" t="s">
        <v>7</v>
      </c>
      <c r="B244" s="52" t="s">
        <v>109</v>
      </c>
      <c r="C244" s="52" t="s">
        <v>473</v>
      </c>
      <c r="D244" s="54" t="s">
        <v>8</v>
      </c>
      <c r="E244" s="49">
        <v>2018</v>
      </c>
      <c r="F244" s="55">
        <v>80379</v>
      </c>
      <c r="G244" s="53"/>
    </row>
    <row r="245" spans="1:7" x14ac:dyDescent="0.25">
      <c r="A245" s="52" t="s">
        <v>7</v>
      </c>
      <c r="B245" s="52" t="s">
        <v>109</v>
      </c>
      <c r="C245" s="52" t="s">
        <v>474</v>
      </c>
      <c r="D245" s="54" t="s">
        <v>8</v>
      </c>
      <c r="E245" s="49">
        <v>2018</v>
      </c>
      <c r="F245" s="55">
        <v>80379</v>
      </c>
      <c r="G245" s="53"/>
    </row>
    <row r="246" spans="1:7" x14ac:dyDescent="0.25">
      <c r="A246" s="52" t="s">
        <v>7</v>
      </c>
      <c r="B246" s="52" t="s">
        <v>109</v>
      </c>
      <c r="C246" s="52" t="s">
        <v>475</v>
      </c>
      <c r="D246" s="54" t="s">
        <v>8</v>
      </c>
      <c r="E246" s="49">
        <v>2018</v>
      </c>
      <c r="F246" s="55">
        <v>80379</v>
      </c>
      <c r="G246" s="53"/>
    </row>
    <row r="247" spans="1:7" x14ac:dyDescent="0.25">
      <c r="A247" s="52" t="s">
        <v>60</v>
      </c>
      <c r="B247" s="52" t="s">
        <v>233</v>
      </c>
      <c r="C247" s="52" t="s">
        <v>476</v>
      </c>
      <c r="D247" s="54" t="s">
        <v>8</v>
      </c>
      <c r="E247" s="49">
        <v>2018</v>
      </c>
      <c r="F247" s="55">
        <v>49247</v>
      </c>
      <c r="G247" s="53"/>
    </row>
    <row r="248" spans="1:7" x14ac:dyDescent="0.25">
      <c r="A248" s="52" t="s">
        <v>6</v>
      </c>
      <c r="B248" s="52" t="s">
        <v>235</v>
      </c>
      <c r="C248" s="52" t="s">
        <v>477</v>
      </c>
      <c r="D248" s="54" t="s">
        <v>4</v>
      </c>
      <c r="E248" s="49">
        <v>2018</v>
      </c>
      <c r="F248" s="55">
        <v>46827</v>
      </c>
      <c r="G248" s="53"/>
    </row>
    <row r="249" spans="1:7" x14ac:dyDescent="0.25">
      <c r="A249" s="52" t="str">
        <f>[1]Sheet!A2</f>
        <v>STŮL vyšetřovací</v>
      </c>
      <c r="B249" s="52" t="str">
        <f>[1]Sheet!B2</f>
        <v>EAMUNATION TABLE 409</v>
      </c>
      <c r="C249" s="52" t="str">
        <f>[1]Sheet!C2</f>
        <v>190426-159061</v>
      </c>
      <c r="D249" s="54" t="str">
        <f>[1]Sheet!D2</f>
        <v>I</v>
      </c>
      <c r="E249" s="49" t="str">
        <f>[1]Sheet!E2</f>
        <v>2019</v>
      </c>
      <c r="F249" s="55">
        <v>67766</v>
      </c>
      <c r="G249" s="53"/>
    </row>
    <row r="250" spans="1:7" x14ac:dyDescent="0.25">
      <c r="A250" s="52" t="str">
        <f>[1]Sheet!A3</f>
        <v>MĚŘÍCÍ PŘÍSTROJ elektr. bezpečnosti</v>
      </c>
      <c r="B250" s="52" t="str">
        <f>[1]Sheet!B3</f>
        <v>SECUTEST SIII+</v>
      </c>
      <c r="C250" s="52" t="str">
        <f>[1]Sheet!C3</f>
        <v>DI 705230 0001</v>
      </c>
      <c r="D250" s="54" t="str">
        <f>[1]Sheet!D3</f>
        <v>měřidlo</v>
      </c>
      <c r="E250" s="49" t="str">
        <f>[1]Sheet!E3</f>
        <v>2019</v>
      </c>
      <c r="F250" s="55">
        <v>80529</v>
      </c>
      <c r="G250" s="53"/>
    </row>
    <row r="251" spans="1:7" x14ac:dyDescent="0.25">
      <c r="A251" s="52" t="str">
        <f>[1]Sheet!A4</f>
        <v>PŘÍSTROJ dialyzační</v>
      </c>
      <c r="B251" s="52" t="str">
        <f>[1]Sheet!B4</f>
        <v>NIKKISO DBB-EXA typ A</v>
      </c>
      <c r="C251" s="52" t="str">
        <f>[1]Sheet!C4</f>
        <v>J1903631</v>
      </c>
      <c r="D251" s="54" t="str">
        <f>[1]Sheet!D4</f>
        <v>II b</v>
      </c>
      <c r="E251" s="49" t="str">
        <f>[1]Sheet!E4</f>
        <v>2019</v>
      </c>
      <c r="F251" s="55">
        <v>588500</v>
      </c>
      <c r="G251" s="53"/>
    </row>
    <row r="252" spans="1:7" x14ac:dyDescent="0.25">
      <c r="A252" s="52" t="str">
        <f>[1]Sheet!A5</f>
        <v>PŘÍSTROJ dialyzační</v>
      </c>
      <c r="B252" s="52" t="str">
        <f>[1]Sheet!B5</f>
        <v>NIKKISO DBB-EXA typ A</v>
      </c>
      <c r="C252" s="52" t="str">
        <f>[1]Sheet!C5</f>
        <v>J1903630</v>
      </c>
      <c r="D252" s="54" t="str">
        <f>[1]Sheet!D5</f>
        <v>II b</v>
      </c>
      <c r="E252" s="49" t="str">
        <f>[1]Sheet!E5</f>
        <v>2019</v>
      </c>
      <c r="F252" s="55">
        <v>588500</v>
      </c>
      <c r="G252" s="53"/>
    </row>
    <row r="253" spans="1:7" x14ac:dyDescent="0.25">
      <c r="A253" s="52" t="str">
        <f>[1]Sheet!A6</f>
        <v>PŘÍSTROJ dialyzační</v>
      </c>
      <c r="B253" s="52" t="str">
        <f>[1]Sheet!B6</f>
        <v>NIKKISO DBB-EXA typ A</v>
      </c>
      <c r="C253" s="52" t="str">
        <f>[1]Sheet!C6</f>
        <v>J1903629</v>
      </c>
      <c r="D253" s="54" t="str">
        <f>[1]Sheet!D6</f>
        <v>II b</v>
      </c>
      <c r="E253" s="49" t="str">
        <f>[1]Sheet!E6</f>
        <v>2019</v>
      </c>
      <c r="F253" s="55">
        <v>588500</v>
      </c>
      <c r="G253" s="53"/>
    </row>
    <row r="254" spans="1:7" x14ac:dyDescent="0.25">
      <c r="A254" s="52" t="str">
        <f>[1]Sheet!A7</f>
        <v>PŘÍSTROJ dialyzační</v>
      </c>
      <c r="B254" s="52" t="str">
        <f>[1]Sheet!B7</f>
        <v>NIKKISO DBB-EXA typ A</v>
      </c>
      <c r="C254" s="52" t="str">
        <f>[1]Sheet!C7</f>
        <v>J1903628</v>
      </c>
      <c r="D254" s="54" t="str">
        <f>[1]Sheet!D7</f>
        <v>II b</v>
      </c>
      <c r="E254" s="49" t="str">
        <f>[1]Sheet!E7</f>
        <v>2019</v>
      </c>
      <c r="F254" s="55">
        <v>588500</v>
      </c>
      <c r="G254" s="53"/>
    </row>
    <row r="255" spans="1:7" x14ac:dyDescent="0.25">
      <c r="A255" s="52" t="str">
        <f>[1]Sheet!A8</f>
        <v>PŘÍSTROJ dialyzační</v>
      </c>
      <c r="B255" s="52" t="str">
        <f>[1]Sheet!B8</f>
        <v>NIKKISO DBB-EXA typ A</v>
      </c>
      <c r="C255" s="52" t="str">
        <f>[1]Sheet!C8</f>
        <v>J1903627</v>
      </c>
      <c r="D255" s="54" t="str">
        <f>[1]Sheet!D8</f>
        <v>II b</v>
      </c>
      <c r="E255" s="49" t="str">
        <f>[1]Sheet!E8</f>
        <v>2019</v>
      </c>
      <c r="F255" s="55">
        <v>588500</v>
      </c>
      <c r="G255" s="53"/>
    </row>
    <row r="256" spans="1:7" x14ac:dyDescent="0.25">
      <c r="A256" s="52" t="str">
        <f>[1]Sheet!A9</f>
        <v>PŘÍSTROJ dialyzační</v>
      </c>
      <c r="B256" s="52" t="str">
        <f>[1]Sheet!B9</f>
        <v>NIKKISO DBB-EXA typ A</v>
      </c>
      <c r="C256" s="52" t="str">
        <f>[1]Sheet!C9</f>
        <v>J1903626</v>
      </c>
      <c r="D256" s="54" t="str">
        <f>[1]Sheet!D9</f>
        <v>II b</v>
      </c>
      <c r="E256" s="49" t="str">
        <f>[1]Sheet!E9</f>
        <v>2019</v>
      </c>
      <c r="F256" s="55">
        <v>588500</v>
      </c>
      <c r="G256" s="53"/>
    </row>
    <row r="257" spans="1:7" x14ac:dyDescent="0.25">
      <c r="A257" s="52" t="str">
        <f>[1]Sheet!A10</f>
        <v>PŘÍSTROJ dialyzační</v>
      </c>
      <c r="B257" s="52" t="str">
        <f>[1]Sheet!B10</f>
        <v>NIKKISO DBB-EXA typ A</v>
      </c>
      <c r="C257" s="52" t="str">
        <f>[1]Sheet!C10</f>
        <v>J1903586</v>
      </c>
      <c r="D257" s="54" t="str">
        <f>[1]Sheet!D10</f>
        <v>II b</v>
      </c>
      <c r="E257" s="49" t="str">
        <f>[1]Sheet!E10</f>
        <v>2019</v>
      </c>
      <c r="F257" s="55">
        <v>588500</v>
      </c>
      <c r="G257" s="53"/>
    </row>
    <row r="258" spans="1:7" x14ac:dyDescent="0.25">
      <c r="A258" s="52" t="str">
        <f>[1]Sheet!A11</f>
        <v>PŘÍSTROJ dialyzační</v>
      </c>
      <c r="B258" s="52" t="str">
        <f>[1]Sheet!B11</f>
        <v>NIKKISO DBB-EXA typ A</v>
      </c>
      <c r="C258" s="52" t="str">
        <f>[1]Sheet!C11</f>
        <v>J1903585</v>
      </c>
      <c r="D258" s="54" t="str">
        <f>[1]Sheet!D11</f>
        <v>II b</v>
      </c>
      <c r="E258" s="49" t="str">
        <f>[1]Sheet!E11</f>
        <v>2019</v>
      </c>
      <c r="F258" s="55">
        <v>588500</v>
      </c>
      <c r="G258" s="53"/>
    </row>
    <row r="259" spans="1:7" x14ac:dyDescent="0.25">
      <c r="A259" s="52" t="str">
        <f>[1]Sheet!A12</f>
        <v>PŘÍSTROJ dialyzační</v>
      </c>
      <c r="B259" s="52" t="str">
        <f>[1]Sheet!B12</f>
        <v>NIKKISO DBB-EXA typ A</v>
      </c>
      <c r="C259" s="52" t="str">
        <f>[1]Sheet!C12</f>
        <v>J1903584</v>
      </c>
      <c r="D259" s="54" t="str">
        <f>[1]Sheet!D12</f>
        <v>II b</v>
      </c>
      <c r="E259" s="49" t="str">
        <f>[1]Sheet!E12</f>
        <v>2019</v>
      </c>
      <c r="F259" s="55">
        <v>588500</v>
      </c>
      <c r="G259" s="53"/>
    </row>
    <row r="260" spans="1:7" x14ac:dyDescent="0.25">
      <c r="A260" s="52" t="str">
        <f>[1]Sheet!A13</f>
        <v>PŘÍSTROJ dialyzační</v>
      </c>
      <c r="B260" s="52" t="str">
        <f>[1]Sheet!B13</f>
        <v>NIKKISO DBB-EXA typ A</v>
      </c>
      <c r="C260" s="52" t="str">
        <f>[1]Sheet!C13</f>
        <v>J1903583</v>
      </c>
      <c r="D260" s="54" t="str">
        <f>[1]Sheet!D13</f>
        <v>II b</v>
      </c>
      <c r="E260" s="49" t="str">
        <f>[1]Sheet!E13</f>
        <v>2019</v>
      </c>
      <c r="F260" s="55">
        <v>588500</v>
      </c>
      <c r="G260" s="53"/>
    </row>
    <row r="261" spans="1:7" x14ac:dyDescent="0.25">
      <c r="A261" s="52" t="str">
        <f>[1]Sheet!A14</f>
        <v>PŘÍSTROJ dialyzační</v>
      </c>
      <c r="B261" s="52" t="str">
        <f>[1]Sheet!B14</f>
        <v>NIKKISO DBB-EXA typ A</v>
      </c>
      <c r="C261" s="52" t="str">
        <f>[1]Sheet!C14</f>
        <v>J1903582</v>
      </c>
      <c r="D261" s="54" t="str">
        <f>[1]Sheet!D14</f>
        <v>II b</v>
      </c>
      <c r="E261" s="49" t="str">
        <f>[1]Sheet!E14</f>
        <v>2019</v>
      </c>
      <c r="F261" s="55">
        <v>588500</v>
      </c>
      <c r="G261" s="53"/>
    </row>
    <row r="262" spans="1:7" x14ac:dyDescent="0.25">
      <c r="A262" s="52" t="str">
        <f>[1]Sheet!A15</f>
        <v>PŘÍSTROJ dialyzační</v>
      </c>
      <c r="B262" s="52" t="str">
        <f>[1]Sheet!B15</f>
        <v>NIKKISO DBB-EXA typ A</v>
      </c>
      <c r="C262" s="52" t="str">
        <f>[1]Sheet!C15</f>
        <v>J1903581</v>
      </c>
      <c r="D262" s="54" t="str">
        <f>[1]Sheet!D15</f>
        <v>II b</v>
      </c>
      <c r="E262" s="49" t="str">
        <f>[1]Sheet!E15</f>
        <v>2019</v>
      </c>
      <c r="F262" s="55">
        <v>588500</v>
      </c>
      <c r="G262" s="53"/>
    </row>
    <row r="263" spans="1:7" x14ac:dyDescent="0.25">
      <c r="A263" s="52" t="str">
        <f>[1]Sheet!A16</f>
        <v>PŘÍSTROJ dialyzační</v>
      </c>
      <c r="B263" s="52" t="str">
        <f>[1]Sheet!B16</f>
        <v>NIKKISO DBB-EXA typ A</v>
      </c>
      <c r="C263" s="52" t="str">
        <f>[1]Sheet!C16</f>
        <v>J1903580</v>
      </c>
      <c r="D263" s="54" t="str">
        <f>[1]Sheet!D16</f>
        <v>II b</v>
      </c>
      <c r="E263" s="49" t="str">
        <f>[1]Sheet!E16</f>
        <v>2019</v>
      </c>
      <c r="F263" s="55">
        <v>588500</v>
      </c>
      <c r="G263" s="53"/>
    </row>
    <row r="264" spans="1:7" x14ac:dyDescent="0.25">
      <c r="A264" s="52" t="str">
        <f>[1]Sheet!A17</f>
        <v>PŘÍSTROJ dialyzační</v>
      </c>
      <c r="B264" s="52" t="str">
        <f>[1]Sheet!B17</f>
        <v>NIKKISO DBB-EXA typ A</v>
      </c>
      <c r="C264" s="52" t="str">
        <f>[1]Sheet!C17</f>
        <v>J1903579</v>
      </c>
      <c r="D264" s="54" t="str">
        <f>[1]Sheet!D17</f>
        <v>II b</v>
      </c>
      <c r="E264" s="49" t="str">
        <f>[1]Sheet!E17</f>
        <v>2019</v>
      </c>
      <c r="F264" s="55">
        <v>588500</v>
      </c>
      <c r="G264" s="53"/>
    </row>
    <row r="265" spans="1:7" x14ac:dyDescent="0.25">
      <c r="A265" s="52" t="str">
        <f>[1]Sheet!A18</f>
        <v>PŘÍSTROJ dialyzační</v>
      </c>
      <c r="B265" s="52" t="str">
        <f>[1]Sheet!B18</f>
        <v>NIKKISO DBB-EXA typ A</v>
      </c>
      <c r="C265" s="52" t="str">
        <f>[1]Sheet!C18</f>
        <v>J1903578</v>
      </c>
      <c r="D265" s="54" t="str">
        <f>[1]Sheet!D18</f>
        <v>II b</v>
      </c>
      <c r="E265" s="49" t="str">
        <f>[1]Sheet!E18</f>
        <v>2019</v>
      </c>
      <c r="F265" s="55">
        <v>588500</v>
      </c>
      <c r="G265" s="53"/>
    </row>
    <row r="266" spans="1:7" x14ac:dyDescent="0.25">
      <c r="A266" s="52" t="str">
        <f>[1]Sheet!A19</f>
        <v>PŘÍSTROJ dialyzační</v>
      </c>
      <c r="B266" s="52" t="str">
        <f>[1]Sheet!B19</f>
        <v>NIKKISO DBB-EXA typ A</v>
      </c>
      <c r="C266" s="52" t="str">
        <f>[1]Sheet!C19</f>
        <v>J1903577</v>
      </c>
      <c r="D266" s="54" t="str">
        <f>[1]Sheet!D19</f>
        <v>II b</v>
      </c>
      <c r="E266" s="49" t="str">
        <f>[1]Sheet!E19</f>
        <v>2019</v>
      </c>
      <c r="F266" s="55">
        <v>588500</v>
      </c>
      <c r="G266" s="53"/>
    </row>
    <row r="267" spans="1:7" x14ac:dyDescent="0.25">
      <c r="A267" s="52" t="str">
        <f>[1]Sheet!A20</f>
        <v>PŘÍSTROJ dialyzační</v>
      </c>
      <c r="B267" s="52" t="str">
        <f>[1]Sheet!B20</f>
        <v>NIKKISO DBB-EXA typ A</v>
      </c>
      <c r="C267" s="52" t="str">
        <f>[1]Sheet!C20</f>
        <v>J1903200</v>
      </c>
      <c r="D267" s="54" t="str">
        <f>[1]Sheet!D20</f>
        <v>II b</v>
      </c>
      <c r="E267" s="49" t="str">
        <f>[1]Sheet!E20</f>
        <v>2019</v>
      </c>
      <c r="F267" s="55">
        <v>588500</v>
      </c>
      <c r="G267" s="53"/>
    </row>
    <row r="268" spans="1:7" x14ac:dyDescent="0.25">
      <c r="A268" s="52" t="str">
        <f>[1]Sheet!A21</f>
        <v>PŘÍSTROJ dialyzační</v>
      </c>
      <c r="B268" s="52" t="str">
        <f>[1]Sheet!B21</f>
        <v>NIKKISO DBB-EXA typ A</v>
      </c>
      <c r="C268" s="52" t="str">
        <f>[1]Sheet!C21</f>
        <v>J1903199</v>
      </c>
      <c r="D268" s="54" t="str">
        <f>[1]Sheet!D21</f>
        <v>II b</v>
      </c>
      <c r="E268" s="49" t="str">
        <f>[1]Sheet!E21</f>
        <v>2019</v>
      </c>
      <c r="F268" s="55">
        <v>588500</v>
      </c>
      <c r="G268" s="53"/>
    </row>
    <row r="269" spans="1:7" x14ac:dyDescent="0.25">
      <c r="A269" s="52" t="str">
        <f>[1]Sheet!A22</f>
        <v>PŘÍSTROJ dialyzační</v>
      </c>
      <c r="B269" s="52" t="str">
        <f>[1]Sheet!B22</f>
        <v>NIKKISO DBB-EXA typ A</v>
      </c>
      <c r="C269" s="52" t="str">
        <f>[1]Sheet!C22</f>
        <v>J1903198</v>
      </c>
      <c r="D269" s="54" t="str">
        <f>[1]Sheet!D22</f>
        <v>II b</v>
      </c>
      <c r="E269" s="49" t="str">
        <f>[1]Sheet!E22</f>
        <v>2019</v>
      </c>
      <c r="F269" s="55">
        <v>588500</v>
      </c>
      <c r="G269" s="53"/>
    </row>
    <row r="270" spans="1:7" x14ac:dyDescent="0.25">
      <c r="A270" s="52" t="str">
        <f>[1]Sheet!A23</f>
        <v>PŘÍSTROJ dialyzační</v>
      </c>
      <c r="B270" s="52" t="str">
        <f>[1]Sheet!B23</f>
        <v>NIKKISO DBB-EXA typ A</v>
      </c>
      <c r="C270" s="52" t="str">
        <f>[1]Sheet!C23</f>
        <v>J1903197</v>
      </c>
      <c r="D270" s="54" t="str">
        <f>[1]Sheet!D23</f>
        <v>II b</v>
      </c>
      <c r="E270" s="49" t="str">
        <f>[1]Sheet!E23</f>
        <v>2019</v>
      </c>
      <c r="F270" s="55">
        <v>588500</v>
      </c>
      <c r="G270" s="53"/>
    </row>
    <row r="271" spans="1:7" x14ac:dyDescent="0.25">
      <c r="A271" s="52" t="str">
        <f>[1]Sheet!A24</f>
        <v>PŘÍSTROJ dialyzační</v>
      </c>
      <c r="B271" s="52" t="str">
        <f>[1]Sheet!B24</f>
        <v>NIKKISO DBB-EXA typ A</v>
      </c>
      <c r="C271" s="52" t="str">
        <f>[1]Sheet!C24</f>
        <v>J1903196</v>
      </c>
      <c r="D271" s="54" t="str">
        <f>[1]Sheet!D24</f>
        <v>II b</v>
      </c>
      <c r="E271" s="49" t="str">
        <f>[1]Sheet!E24</f>
        <v>2019</v>
      </c>
      <c r="F271" s="55">
        <v>588500</v>
      </c>
      <c r="G271" s="53"/>
    </row>
    <row r="272" spans="1:7" x14ac:dyDescent="0.25">
      <c r="A272" s="52" t="str">
        <f>[1]Sheet!A25</f>
        <v>PŘÍSTROJ dialyzační</v>
      </c>
      <c r="B272" s="52" t="str">
        <f>[1]Sheet!B25</f>
        <v>NIKKISO DBB-EXA typ A</v>
      </c>
      <c r="C272" s="52" t="str">
        <f>[1]Sheet!C25</f>
        <v>J1903195</v>
      </c>
      <c r="D272" s="54" t="str">
        <f>[1]Sheet!D25</f>
        <v>II b</v>
      </c>
      <c r="E272" s="49" t="str">
        <f>[1]Sheet!E25</f>
        <v>2019</v>
      </c>
      <c r="F272" s="55">
        <v>588500</v>
      </c>
      <c r="G272" s="53"/>
    </row>
    <row r="273" spans="1:7" x14ac:dyDescent="0.25">
      <c r="A273" s="52" t="str">
        <f>[1]Sheet!A26</f>
        <v>Rhino-laryngovideoskop</v>
      </c>
      <c r="B273" s="52" t="str">
        <f>[1]Sheet!B26</f>
        <v>ENF - V3</v>
      </c>
      <c r="C273" s="52" t="str">
        <f>[1]Sheet!C26</f>
        <v>2944698</v>
      </c>
      <c r="D273" s="54" t="str">
        <f>[1]Sheet!D26</f>
        <v>II a</v>
      </c>
      <c r="E273" s="49" t="str">
        <f>[1]Sheet!E26</f>
        <v>2019</v>
      </c>
      <c r="F273" s="55">
        <v>469480</v>
      </c>
      <c r="G273" s="53"/>
    </row>
    <row r="274" spans="1:7" x14ac:dyDescent="0.25">
      <c r="A274" s="52" t="str">
        <f>[1]Sheet!A27</f>
        <v>EKG</v>
      </c>
      <c r="B274" s="52" t="str">
        <f>[1]Sheet!B27</f>
        <v>Edan, SE - 1201</v>
      </c>
      <c r="C274" s="52" t="str">
        <f>[1]Sheet!C27</f>
        <v>360253-M19201960004</v>
      </c>
      <c r="D274" s="54" t="str">
        <f>[1]Sheet!D27</f>
        <v>II a</v>
      </c>
      <c r="E274" s="49" t="str">
        <f>[1]Sheet!E27</f>
        <v>2019</v>
      </c>
      <c r="F274" s="55">
        <v>47995</v>
      </c>
      <c r="G274" s="53"/>
    </row>
    <row r="275" spans="1:7" x14ac:dyDescent="0.25">
      <c r="A275" s="52" t="s">
        <v>480</v>
      </c>
      <c r="B275" s="52" t="str">
        <f>[1]Sheet!B28</f>
        <v>Sechrist</v>
      </c>
      <c r="C275" s="52" t="str">
        <f>[1]Sheet!C28</f>
        <v>84208</v>
      </c>
      <c r="D275" s="54" t="str">
        <f>[1]Sheet!D28</f>
        <v>II a</v>
      </c>
      <c r="E275" s="49" t="str">
        <f>[1]Sheet!E28</f>
        <v>2019</v>
      </c>
      <c r="F275" s="55">
        <v>97047</v>
      </c>
      <c r="G275" s="53"/>
    </row>
    <row r="276" spans="1:7" x14ac:dyDescent="0.25">
      <c r="A276" s="60" t="s">
        <v>481</v>
      </c>
      <c r="B276" s="57"/>
      <c r="C276" s="57"/>
      <c r="D276" s="57"/>
      <c r="E276" s="57"/>
      <c r="F276" s="59">
        <f>SUM(F3:F275)</f>
        <v>128804349</v>
      </c>
      <c r="G276" s="58"/>
    </row>
  </sheetData>
  <autoFilter ref="A2:G275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&amp;C7721015193 dodatek 1 Příloha č. 1 vlastní zařízení (elektronika)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MMN v jilemnici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Hlaváč</cp:lastModifiedBy>
  <cp:lastPrinted>2018-12-21T06:18:51Z</cp:lastPrinted>
  <dcterms:created xsi:type="dcterms:W3CDTF">2015-12-14T08:12:22Z</dcterms:created>
  <dcterms:modified xsi:type="dcterms:W3CDTF">2020-08-11T13:35:06Z</dcterms:modified>
</cp:coreProperties>
</file>